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ovidelnor\2023\Procesos\Mantenimiento\Multimarca\Preparatoria\"/>
    </mc:Choice>
  </mc:AlternateContent>
  <bookViews>
    <workbookView xWindow="0" yWindow="0" windowWidth="20490" windowHeight="7755" activeTab="6"/>
  </bookViews>
  <sheets>
    <sheet name="DMAX 4X2" sheetId="5" r:id="rId1"/>
    <sheet name="SZ" sheetId="6" r:id="rId2"/>
    <sheet name="SAIL" sheetId="7" r:id="rId3"/>
    <sheet name="WINGLE" sheetId="8" r:id="rId4"/>
    <sheet name="DMAX 4X4" sheetId="9" r:id="rId5"/>
    <sheet name="MAZDA" sheetId="10" r:id="rId6"/>
    <sheet name="CORREC" sheetId="12" r:id="rId7"/>
  </sheets>
  <definedNames>
    <definedName name="_xlnm._FilterDatabase" localSheetId="6" hidden="1">CORREC!$A$2:$AF$2</definedName>
    <definedName name="_xlnm._FilterDatabase" localSheetId="0" hidden="1">'DMAX 4X2'!$A$7:$Q$61</definedName>
    <definedName name="_xlnm._FilterDatabase" localSheetId="4" hidden="1">'DMAX 4X4'!$A$7:$Q$7</definedName>
    <definedName name="_xlnm._FilterDatabase" localSheetId="5" hidden="1">MAZDA!$A$7:$Q$7</definedName>
    <definedName name="_xlnm._FilterDatabase" localSheetId="2" hidden="1">SAIL!$A$6:$Q$6</definedName>
    <definedName name="_xlnm._FilterDatabase" localSheetId="1" hidden="1">SZ!$A$7:$Q$7</definedName>
    <definedName name="_xlnm._FilterDatabase" localSheetId="3" hidden="1">WINGLE!$A$7:$Q$7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" roundtripDataSignature="AMtx7mjSh/uNzDoUji+Xof8L6T1dGzURTA=="/>
    </ext>
  </extLst>
</workbook>
</file>

<file path=xl/calcChain.xml><?xml version="1.0" encoding="utf-8"?>
<calcChain xmlns="http://schemas.openxmlformats.org/spreadsheetml/2006/main">
  <c r="AF64" i="12" l="1"/>
  <c r="AF63" i="12"/>
  <c r="AF62" i="12"/>
  <c r="AF61" i="12"/>
  <c r="AF60" i="12"/>
  <c r="AF59" i="12"/>
  <c r="AF58" i="12"/>
  <c r="AF57" i="12"/>
  <c r="AF56" i="12"/>
  <c r="AF55" i="12"/>
  <c r="AF54" i="12"/>
  <c r="AF53" i="12"/>
  <c r="AF52" i="12"/>
  <c r="AF51" i="12"/>
  <c r="AF50" i="12"/>
  <c r="AF49" i="12"/>
  <c r="AF48" i="12"/>
  <c r="AF47" i="12"/>
  <c r="AF46" i="12"/>
  <c r="AF45" i="12"/>
  <c r="AF44" i="12"/>
  <c r="AF43" i="12"/>
  <c r="AF42" i="12"/>
  <c r="AF41" i="12"/>
  <c r="AF40" i="12"/>
  <c r="AF39" i="12"/>
  <c r="AF38" i="12"/>
  <c r="AF37" i="12"/>
  <c r="AF36" i="12"/>
  <c r="AF35" i="12"/>
  <c r="AF34" i="12"/>
  <c r="AF33" i="12"/>
  <c r="AF32" i="12"/>
  <c r="AF31" i="12"/>
  <c r="AF30" i="12"/>
  <c r="AF29" i="12"/>
  <c r="AF28" i="12"/>
  <c r="AF27" i="12"/>
  <c r="AF26" i="12"/>
  <c r="AF25" i="12"/>
  <c r="AF24" i="12"/>
  <c r="AF23" i="12"/>
  <c r="AF22" i="12"/>
  <c r="AF21" i="12"/>
  <c r="AF20" i="12"/>
  <c r="AF19" i="12"/>
  <c r="AF18" i="12"/>
  <c r="AF17" i="12"/>
  <c r="AF16" i="12"/>
  <c r="AF15" i="12"/>
  <c r="AF14" i="12"/>
  <c r="AF13" i="12"/>
  <c r="AF12" i="12"/>
  <c r="AF11" i="12"/>
  <c r="AF10" i="12"/>
  <c r="AF9" i="12"/>
  <c r="AF8" i="12"/>
  <c r="AF7" i="12"/>
  <c r="AF6" i="12"/>
  <c r="AF5" i="12"/>
  <c r="AF4" i="12"/>
  <c r="AF3" i="12"/>
  <c r="AA64" i="12"/>
  <c r="AA63" i="12"/>
  <c r="AA62" i="12"/>
  <c r="AA61" i="12"/>
  <c r="AA60" i="12"/>
  <c r="AA59" i="12"/>
  <c r="AA58" i="12"/>
  <c r="AA57" i="12"/>
  <c r="AA56" i="12"/>
  <c r="AA55" i="12"/>
  <c r="AA54" i="12"/>
  <c r="AA53" i="12"/>
  <c r="AA52" i="12"/>
  <c r="AA51" i="12"/>
  <c r="AA50" i="12"/>
  <c r="AA49" i="12"/>
  <c r="AA48" i="12"/>
  <c r="AA47" i="12"/>
  <c r="AA46" i="12"/>
  <c r="AA45" i="12"/>
  <c r="AA44" i="12"/>
  <c r="AA43" i="12"/>
  <c r="AA42" i="12"/>
  <c r="AA41" i="12"/>
  <c r="AA40" i="12"/>
  <c r="AA39" i="12"/>
  <c r="AA38" i="12"/>
  <c r="AA37" i="12"/>
  <c r="AA36" i="12"/>
  <c r="AA35" i="12"/>
  <c r="AA34" i="12"/>
  <c r="AA33" i="12"/>
  <c r="AA32" i="12"/>
  <c r="AA31" i="12"/>
  <c r="AA30" i="12"/>
  <c r="AA29" i="12"/>
  <c r="AA28" i="12"/>
  <c r="AA27" i="12"/>
  <c r="AA26" i="12"/>
  <c r="AA25" i="12"/>
  <c r="AA24" i="12"/>
  <c r="AA23" i="12"/>
  <c r="AA22" i="12"/>
  <c r="AA21" i="12"/>
  <c r="AA20" i="12"/>
  <c r="AA19" i="12"/>
  <c r="AA18" i="12"/>
  <c r="AA17" i="12"/>
  <c r="AA16" i="12"/>
  <c r="AA15" i="12"/>
  <c r="AA14" i="12"/>
  <c r="AA13" i="12"/>
  <c r="AA12" i="12"/>
  <c r="AA11" i="12"/>
  <c r="AA10" i="12"/>
  <c r="AA9" i="12"/>
  <c r="AA8" i="12"/>
  <c r="AA7" i="12"/>
  <c r="AA6" i="12"/>
  <c r="AA5" i="12"/>
  <c r="AA4" i="12"/>
  <c r="AA3" i="12"/>
  <c r="V64" i="12"/>
  <c r="V63" i="12"/>
  <c r="V62" i="12"/>
  <c r="V61" i="12"/>
  <c r="V60" i="12"/>
  <c r="V59" i="12"/>
  <c r="V58" i="12"/>
  <c r="V57" i="12"/>
  <c r="V56" i="12"/>
  <c r="V55" i="12"/>
  <c r="V54" i="12"/>
  <c r="V53" i="12"/>
  <c r="V52" i="12"/>
  <c r="V51" i="12"/>
  <c r="V50" i="12"/>
  <c r="V49" i="12"/>
  <c r="V48" i="12"/>
  <c r="V47" i="12"/>
  <c r="V46" i="12"/>
  <c r="V45" i="12"/>
  <c r="V44" i="12"/>
  <c r="V43" i="12"/>
  <c r="V42" i="12"/>
  <c r="V41" i="12"/>
  <c r="V40" i="12"/>
  <c r="V39" i="12"/>
  <c r="V38" i="12"/>
  <c r="V37" i="12"/>
  <c r="V36" i="12"/>
  <c r="V35" i="12"/>
  <c r="V34" i="12"/>
  <c r="V33" i="12"/>
  <c r="V32" i="12"/>
  <c r="V31" i="12"/>
  <c r="V30" i="12"/>
  <c r="V29" i="12"/>
  <c r="V28" i="12"/>
  <c r="V27" i="12"/>
  <c r="V26" i="12"/>
  <c r="V25" i="12"/>
  <c r="V24" i="12"/>
  <c r="V23" i="12"/>
  <c r="V22" i="12"/>
  <c r="V21" i="12"/>
  <c r="V20" i="12"/>
  <c r="V19" i="12"/>
  <c r="V18" i="12"/>
  <c r="V17" i="12"/>
  <c r="V16" i="12"/>
  <c r="V15" i="12"/>
  <c r="V14" i="12"/>
  <c r="V13" i="12"/>
  <c r="V12" i="12"/>
  <c r="V11" i="12"/>
  <c r="V10" i="12"/>
  <c r="V9" i="12"/>
  <c r="V8" i="12"/>
  <c r="V7" i="12"/>
  <c r="V6" i="12"/>
  <c r="V5" i="12"/>
  <c r="V4" i="12"/>
  <c r="V3" i="12"/>
  <c r="Q64" i="12"/>
  <c r="Q63" i="12"/>
  <c r="Q62" i="12"/>
  <c r="Q61" i="12"/>
  <c r="Q60" i="12"/>
  <c r="Q59" i="12"/>
  <c r="Q58" i="12"/>
  <c r="Q57" i="12"/>
  <c r="Q56" i="12"/>
  <c r="Q55" i="12"/>
  <c r="Q54" i="12"/>
  <c r="Q53" i="12"/>
  <c r="Q52" i="12"/>
  <c r="Q51" i="12"/>
  <c r="Q50" i="12"/>
  <c r="Q49" i="12"/>
  <c r="Q48" i="12"/>
  <c r="Q47" i="12"/>
  <c r="Q46" i="12"/>
  <c r="Q45" i="12"/>
  <c r="Q44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8" i="12"/>
  <c r="Q7" i="12"/>
  <c r="Q6" i="12"/>
  <c r="Q5" i="12"/>
  <c r="Q4" i="12"/>
  <c r="Q3" i="12"/>
  <c r="L64" i="12"/>
  <c r="L63" i="12"/>
  <c r="L62" i="12"/>
  <c r="L61" i="12"/>
  <c r="L60" i="12"/>
  <c r="L59" i="12"/>
  <c r="L58" i="12"/>
  <c r="L57" i="12"/>
  <c r="L56" i="12"/>
  <c r="L55" i="12"/>
  <c r="L54" i="12"/>
  <c r="L53" i="12"/>
  <c r="L52" i="12"/>
  <c r="L51" i="12"/>
  <c r="L50" i="12"/>
  <c r="L49" i="12"/>
  <c r="L48" i="12"/>
  <c r="L47" i="12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L5" i="12"/>
  <c r="L4" i="12"/>
  <c r="L3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3" i="12"/>
  <c r="AA65" i="12" l="1"/>
  <c r="AF65" i="12"/>
  <c r="V65" i="12"/>
  <c r="Q65" i="12"/>
  <c r="L65" i="12"/>
  <c r="G65" i="12"/>
  <c r="E20" i="6"/>
  <c r="E41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2" i="6"/>
  <c r="E43" i="6"/>
  <c r="E44" i="6"/>
  <c r="E45" i="6"/>
  <c r="E46" i="6"/>
  <c r="E47" i="6"/>
  <c r="E48" i="6"/>
  <c r="E49" i="6"/>
  <c r="E50" i="6"/>
  <c r="E51" i="6"/>
  <c r="E10" i="6" l="1"/>
  <c r="E11" i="6"/>
  <c r="E12" i="6"/>
  <c r="E13" i="6"/>
  <c r="E9" i="5" l="1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8" i="7"/>
  <c r="E9" i="7"/>
  <c r="E10" i="7"/>
  <c r="E11" i="7"/>
  <c r="E24" i="7"/>
  <c r="E26" i="7"/>
  <c r="E37" i="7"/>
  <c r="E39" i="7"/>
  <c r="E42" i="7"/>
  <c r="E43" i="7"/>
  <c r="E54" i="7"/>
  <c r="E55" i="7"/>
  <c r="E7" i="7"/>
  <c r="E54" i="10" l="1"/>
  <c r="E55" i="10"/>
  <c r="E56" i="10"/>
  <c r="E57" i="10"/>
  <c r="E58" i="10"/>
  <c r="E5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9" i="9"/>
  <c r="E60" i="9"/>
  <c r="E61" i="9"/>
  <c r="E62" i="9"/>
  <c r="E63" i="9"/>
  <c r="E64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4" i="8"/>
  <c r="E55" i="8"/>
  <c r="E56" i="8"/>
  <c r="E57" i="8"/>
  <c r="E58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64" i="6"/>
  <c r="E63" i="6"/>
  <c r="E62" i="6"/>
  <c r="E61" i="6"/>
  <c r="E60" i="6"/>
  <c r="E52" i="6"/>
  <c r="E53" i="6"/>
  <c r="E54" i="6"/>
  <c r="E55" i="6"/>
  <c r="E56" i="6"/>
  <c r="E57" i="6"/>
  <c r="E39" i="10" l="1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58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59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65" i="6"/>
  <c r="E59" i="6"/>
  <c r="E58" i="6"/>
  <c r="E19" i="6"/>
  <c r="E18" i="6"/>
  <c r="E17" i="6"/>
  <c r="E16" i="6"/>
  <c r="E15" i="6"/>
  <c r="E14" i="6"/>
  <c r="E9" i="6"/>
  <c r="E8" i="6"/>
  <c r="O62" i="8" l="1"/>
  <c r="P60" i="10"/>
  <c r="N60" i="8"/>
  <c r="N65" i="9"/>
  <c r="G60" i="8"/>
  <c r="O66" i="6"/>
  <c r="I66" i="6"/>
  <c r="O61" i="10"/>
  <c r="P61" i="10"/>
  <c r="F61" i="10"/>
  <c r="P62" i="10"/>
  <c r="F62" i="10"/>
  <c r="N67" i="9"/>
  <c r="Q67" i="9"/>
  <c r="F67" i="9"/>
  <c r="L66" i="9"/>
  <c r="N66" i="9"/>
  <c r="G61" i="8"/>
  <c r="K61" i="8"/>
  <c r="H68" i="6"/>
  <c r="P68" i="6"/>
  <c r="M67" i="6"/>
  <c r="N66" i="6"/>
  <c r="J66" i="6"/>
  <c r="F66" i="6"/>
  <c r="M66" i="6"/>
  <c r="H66" i="6"/>
  <c r="Q66" i="6"/>
  <c r="L66" i="6"/>
  <c r="G66" i="6"/>
  <c r="P66" i="6"/>
  <c r="K66" i="6"/>
  <c r="N67" i="6"/>
  <c r="J67" i="6"/>
  <c r="F67" i="6"/>
  <c r="Q67" i="6"/>
  <c r="L67" i="6"/>
  <c r="G67" i="6"/>
  <c r="P67" i="6"/>
  <c r="K67" i="6"/>
  <c r="O67" i="6"/>
  <c r="I67" i="6"/>
  <c r="H67" i="6"/>
  <c r="N68" i="6"/>
  <c r="J68" i="6"/>
  <c r="F68" i="6"/>
  <c r="Q68" i="6"/>
  <c r="M68" i="6"/>
  <c r="I68" i="6"/>
  <c r="K68" i="6"/>
  <c r="Q60" i="8"/>
  <c r="M60" i="8"/>
  <c r="I60" i="8"/>
  <c r="P60" i="8"/>
  <c r="L60" i="8"/>
  <c r="H60" i="8"/>
  <c r="N62" i="8"/>
  <c r="J62" i="8"/>
  <c r="F62" i="8"/>
  <c r="Q62" i="8"/>
  <c r="M62" i="8"/>
  <c r="I62" i="8"/>
  <c r="P62" i="8"/>
  <c r="L62" i="8"/>
  <c r="H62" i="8"/>
  <c r="K60" i="8"/>
  <c r="O61" i="8"/>
  <c r="L68" i="6"/>
  <c r="N61" i="8"/>
  <c r="O60" i="8"/>
  <c r="G62" i="8"/>
  <c r="G68" i="6"/>
  <c r="O68" i="6"/>
  <c r="K62" i="8"/>
  <c r="G65" i="9"/>
  <c r="K65" i="9"/>
  <c r="O65" i="9"/>
  <c r="G66" i="9"/>
  <c r="K66" i="9"/>
  <c r="O66" i="9"/>
  <c r="G67" i="9"/>
  <c r="K67" i="9"/>
  <c r="O67" i="9"/>
  <c r="I60" i="10"/>
  <c r="M60" i="10"/>
  <c r="Q60" i="10"/>
  <c r="I61" i="10"/>
  <c r="M61" i="10"/>
  <c r="Q61" i="10"/>
  <c r="I62" i="10"/>
  <c r="M62" i="10"/>
  <c r="Q62" i="10"/>
  <c r="H61" i="8"/>
  <c r="L61" i="8"/>
  <c r="P61" i="8"/>
  <c r="H65" i="9"/>
  <c r="L65" i="9"/>
  <c r="P65" i="9"/>
  <c r="H66" i="9"/>
  <c r="P66" i="9"/>
  <c r="H67" i="9"/>
  <c r="L67" i="9"/>
  <c r="P67" i="9"/>
  <c r="F60" i="10"/>
  <c r="J60" i="10"/>
  <c r="N60" i="10"/>
  <c r="J61" i="10"/>
  <c r="N61" i="10"/>
  <c r="J62" i="10"/>
  <c r="N62" i="10"/>
  <c r="I61" i="8"/>
  <c r="M61" i="8"/>
  <c r="Q61" i="8"/>
  <c r="I65" i="9"/>
  <c r="M65" i="9"/>
  <c r="Q65" i="9"/>
  <c r="I66" i="9"/>
  <c r="M66" i="9"/>
  <c r="Q66" i="9"/>
  <c r="I67" i="9"/>
  <c r="M67" i="9"/>
  <c r="G60" i="10"/>
  <c r="K60" i="10"/>
  <c r="O60" i="10"/>
  <c r="G61" i="10"/>
  <c r="K61" i="10"/>
  <c r="G62" i="10"/>
  <c r="K62" i="10"/>
  <c r="O62" i="10"/>
  <c r="F60" i="8"/>
  <c r="J60" i="8"/>
  <c r="F61" i="8"/>
  <c r="J61" i="8"/>
  <c r="F65" i="9"/>
  <c r="J65" i="9"/>
  <c r="F66" i="9"/>
  <c r="J66" i="9"/>
  <c r="J67" i="9"/>
  <c r="H60" i="10"/>
  <c r="L60" i="10"/>
  <c r="H61" i="10"/>
  <c r="L61" i="10"/>
  <c r="H62" i="10"/>
  <c r="L62" i="10"/>
  <c r="F70" i="6" l="1"/>
  <c r="J70" i="6" s="1"/>
  <c r="F69" i="9"/>
  <c r="F70" i="9" s="1"/>
  <c r="F64" i="8"/>
  <c r="F65" i="8" s="1"/>
  <c r="F64" i="10"/>
  <c r="F65" i="10" s="1"/>
  <c r="E8" i="5"/>
  <c r="F62" i="5" s="1"/>
  <c r="F71" i="6" l="1"/>
  <c r="K63" i="5"/>
  <c r="L63" i="5"/>
  <c r="N62" i="5"/>
  <c r="O64" i="5"/>
  <c r="Q63" i="5"/>
  <c r="O63" i="5"/>
  <c r="F63" i="5"/>
  <c r="F64" i="5"/>
  <c r="N64" i="5"/>
  <c r="G64" i="5"/>
  <c r="H64" i="5"/>
  <c r="I64" i="5"/>
  <c r="K64" i="5"/>
  <c r="O62" i="5"/>
  <c r="K62" i="5"/>
  <c r="Q62" i="5"/>
  <c r="J62" i="5"/>
  <c r="H62" i="5"/>
  <c r="M63" i="5"/>
  <c r="I63" i="5"/>
  <c r="L62" i="5"/>
  <c r="P62" i="5"/>
  <c r="I62" i="5"/>
  <c r="M62" i="5"/>
  <c r="G62" i="5"/>
  <c r="G63" i="5"/>
  <c r="P63" i="5"/>
  <c r="N63" i="5"/>
  <c r="J63" i="5"/>
  <c r="H63" i="5"/>
  <c r="L64" i="5"/>
  <c r="J64" i="5"/>
  <c r="M64" i="5"/>
  <c r="P64" i="5"/>
  <c r="Q64" i="5"/>
  <c r="F66" i="5" l="1"/>
  <c r="F67" i="5" s="1"/>
  <c r="E22" i="7"/>
  <c r="E15" i="7"/>
  <c r="E13" i="7"/>
  <c r="E12" i="7"/>
  <c r="E14" i="7"/>
  <c r="F73" i="7" l="1"/>
  <c r="O73" i="7"/>
  <c r="N73" i="7"/>
  <c r="P73" i="7"/>
  <c r="L73" i="7"/>
  <c r="I73" i="7"/>
  <c r="H73" i="7"/>
  <c r="K73" i="7"/>
  <c r="G73" i="7"/>
  <c r="J73" i="7"/>
  <c r="M73" i="7"/>
  <c r="Q73" i="7"/>
  <c r="E45" i="7" l="1"/>
  <c r="E23" i="7"/>
  <c r="E57" i="7"/>
  <c r="E34" i="7"/>
  <c r="E56" i="7"/>
  <c r="E29" i="7"/>
  <c r="E19" i="7"/>
  <c r="E41" i="7"/>
  <c r="E21" i="7"/>
  <c r="E33" i="7"/>
  <c r="E48" i="7"/>
  <c r="E35" i="7"/>
  <c r="E53" i="7"/>
  <c r="E46" i="7"/>
  <c r="J75" i="7" s="1"/>
  <c r="E50" i="7"/>
  <c r="E36" i="7"/>
  <c r="E31" i="7"/>
  <c r="E47" i="7"/>
  <c r="E25" i="7"/>
  <c r="E32" i="7"/>
  <c r="E18" i="7"/>
  <c r="E30" i="7"/>
  <c r="E28" i="7"/>
  <c r="E52" i="7"/>
  <c r="E49" i="7"/>
  <c r="E27" i="7"/>
  <c r="E16" i="7"/>
  <c r="E44" i="7"/>
  <c r="E38" i="7"/>
  <c r="E58" i="7"/>
  <c r="E51" i="7"/>
  <c r="E20" i="7"/>
  <c r="E17" i="7"/>
  <c r="E40" i="7"/>
  <c r="L75" i="7" l="1"/>
  <c r="G74" i="7"/>
  <c r="J74" i="7"/>
  <c r="F74" i="7"/>
  <c r="K74" i="7"/>
  <c r="O74" i="7"/>
  <c r="F75" i="7"/>
  <c r="I74" i="7"/>
  <c r="L74" i="7"/>
  <c r="P75" i="7"/>
  <c r="Q75" i="7"/>
  <c r="H74" i="7"/>
  <c r="O75" i="7"/>
  <c r="N75" i="7"/>
  <c r="M74" i="7"/>
  <c r="K75" i="7"/>
  <c r="Q74" i="7"/>
  <c r="G75" i="7"/>
  <c r="M75" i="7"/>
  <c r="H75" i="7"/>
  <c r="I75" i="7"/>
  <c r="P74" i="7"/>
  <c r="N74" i="7"/>
  <c r="F77" i="7" l="1"/>
  <c r="F78" i="7" s="1"/>
</calcChain>
</file>

<file path=xl/sharedStrings.xml><?xml version="1.0" encoding="utf-8"?>
<sst xmlns="http://schemas.openxmlformats.org/spreadsheetml/2006/main" count="961" uniqueCount="200">
  <si>
    <t>CANT</t>
  </si>
  <si>
    <t>TOTAL</t>
  </si>
  <si>
    <t>5K</t>
  </si>
  <si>
    <t>10K</t>
  </si>
  <si>
    <t>15K</t>
  </si>
  <si>
    <t>20K</t>
  </si>
  <si>
    <t>25K</t>
  </si>
  <si>
    <t>30K</t>
  </si>
  <si>
    <t>35K</t>
  </si>
  <si>
    <t>40K</t>
  </si>
  <si>
    <t>45K</t>
  </si>
  <si>
    <t>50K</t>
  </si>
  <si>
    <t>55K</t>
  </si>
  <si>
    <t>60K</t>
  </si>
  <si>
    <t>CHEVROLET</t>
  </si>
  <si>
    <t>D-MAX CRDI AC 3.0 CD 4X2 TM DIESEL</t>
  </si>
  <si>
    <t>LU</t>
  </si>
  <si>
    <t>MO</t>
  </si>
  <si>
    <t>RE</t>
  </si>
  <si>
    <t>GRAND VITARA SZ NEXT AC 2.4 5P 4X4 TM</t>
  </si>
  <si>
    <t>SAIL FULL AC 1.4 4P 4X2 TM</t>
  </si>
  <si>
    <t>GREAT WALL</t>
  </si>
  <si>
    <t>WINGLE FULL AC 2.8 CD 4X2 TM</t>
  </si>
  <si>
    <t>D-MAX CRDI 4X4 3.0 CD TM D</t>
  </si>
  <si>
    <t>MAZDA</t>
  </si>
  <si>
    <t>BT-50 STD CRD FL AC 2.5 CD 4X2</t>
  </si>
  <si>
    <t>MARCA:</t>
  </si>
  <si>
    <t>MODELO:</t>
  </si>
  <si>
    <t>AÑO:</t>
  </si>
  <si>
    <t>CANT:</t>
  </si>
  <si>
    <t>DESCRIPCIÓN</t>
  </si>
  <si>
    <t>TIPO</t>
  </si>
  <si>
    <t>PRECIO</t>
  </si>
  <si>
    <t>ACEITE  SAE 80W90 GL5 DIFERENCIA POSTERIOR</t>
  </si>
  <si>
    <t>ACEITE DEXRON III DIRECCION HIDRAULICA</t>
  </si>
  <si>
    <t>ACEITE SAE 15W40</t>
  </si>
  <si>
    <t>ACEITE SAE 15W40 CAJA MANUAL</t>
  </si>
  <si>
    <t>FILTRO DE AIRE</t>
  </si>
  <si>
    <t>GRASA</t>
  </si>
  <si>
    <t>Limpiador de cuerpo de aceleración</t>
  </si>
  <si>
    <t>Limpiador partes de freno</t>
  </si>
  <si>
    <t xml:space="preserve">LIQUIDO DE FRENOS DOT3 </t>
  </si>
  <si>
    <t>Refrigerante</t>
  </si>
  <si>
    <t>AJUSTE JUEGO VALVULAS</t>
  </si>
  <si>
    <t>ALINEAR RUEDAS</t>
  </si>
  <si>
    <t>BALANCEAR Y ROTAR RUEDAS</t>
  </si>
  <si>
    <t>CAMBIAR  FILTRO COMBUSTIBLE PRINCIPAL Y SECUNDARIO</t>
  </si>
  <si>
    <t>CAMBIAR  LIQUIDO FRENOS</t>
  </si>
  <si>
    <t>CAMBIAR ACEITE CAJA MANUAL</t>
  </si>
  <si>
    <t>CAMBIAR ACEITE DIFERENCIAL POSTERIOR</t>
  </si>
  <si>
    <t xml:space="preserve">CAMBIAR ACEITE Y FILTRO MOTOR </t>
  </si>
  <si>
    <t>CAMBIAR BANDA DE ACCESORIOS</t>
  </si>
  <si>
    <t>CAMBIAR FILTRO AIRE</t>
  </si>
  <si>
    <t>CAMBIAR LIQUIDO DIRECCIÓN HIDRAÚLICA</t>
  </si>
  <si>
    <t>CAMBIAR REFRIGERANTE</t>
  </si>
  <si>
    <t>CAMBIAR TERMOSTATO</t>
  </si>
  <si>
    <t>CAMBIO BATERIA</t>
  </si>
  <si>
    <t>CAMBIO PASTILLAS FRENO DELANTERAS</t>
  </si>
  <si>
    <t>CAMBIO PASTILLAS FRENO POSTERIORES</t>
  </si>
  <si>
    <t>DRENAJE SISTEMA COMBUSTIBLE</t>
  </si>
  <si>
    <t>LIMPIAR CUERPO ACELERACIÓN IAC / MAF (usar limpiador)</t>
  </si>
  <si>
    <t>LIMPIAR Y LUBRICAR MECANISMOS PUERTAS Y VENTANAS</t>
  </si>
  <si>
    <t>LIMPIAR,  REVISAR Y REGULAR FRENOS</t>
  </si>
  <si>
    <t>LIMPIEZA TANQUE COMBUSTIBLE</t>
  </si>
  <si>
    <t>LUBRICAR CUBOS DE RUEDA LIBRE, PUNTAS DE EJE Y CARDAN</t>
  </si>
  <si>
    <t xml:space="preserve">REAJUSTAR SUSPENSIÓN </t>
  </si>
  <si>
    <t>BANDA VENTILADOR</t>
  </si>
  <si>
    <t>BATERIA</t>
  </si>
  <si>
    <t>ELEMENTO FILTRO DE COMBUSTIBLE PRINCIPAL</t>
  </si>
  <si>
    <t>ELEMENTO FILTRO DE COMBUSTIBLE SECUNDARIO</t>
  </si>
  <si>
    <t>FILTRO ACEITE DE MOTOR</t>
  </si>
  <si>
    <t>PASTILLAS FRENO DELANTERAS</t>
  </si>
  <si>
    <t>PASTILLAS FRENO POSTERIORES</t>
  </si>
  <si>
    <t>TERMOSTATO</t>
  </si>
  <si>
    <t>SUBTOTAL  LU</t>
  </si>
  <si>
    <t>SUBTOTAL  MO</t>
  </si>
  <si>
    <t>SUBTOTAL ANUAL POR MODELO</t>
  </si>
  <si>
    <t>TOTAL ANUAL</t>
  </si>
  <si>
    <t>ACEITE SAE 10W30</t>
  </si>
  <si>
    <t>REFRIGERANTE</t>
  </si>
  <si>
    <t>ACEITE SAE 75W80 CAJA MANUAL</t>
  </si>
  <si>
    <t>ACEITE SAE 75W80 TRANSFER</t>
  </si>
  <si>
    <t>ACEITE  SAE 80W90 GL5 DIFERENCIA DELANTERO</t>
  </si>
  <si>
    <t>ACEITE  SAE 80W90 GL5 DIFERENCIAL POSTERIOR</t>
  </si>
  <si>
    <t>LÍQUIDO LIMPIADOR DE INYECTORES</t>
  </si>
  <si>
    <t>LIMPIADOR PARTES DE FRENO</t>
  </si>
  <si>
    <t>LIMPIADOR DE CUERPO DE ACELERACIÓN</t>
  </si>
  <si>
    <t xml:space="preserve">CAMBIAR  FILTRO COMBUSTIBLE </t>
  </si>
  <si>
    <t>CAMBIAR ACEITE TRANSFER</t>
  </si>
  <si>
    <t>CAMBIAR ACEITE DIFERENCIAL DELANTERO</t>
  </si>
  <si>
    <t>LIMPIAR CUERPO ACELERACIÓN IAC / MAF (USAR LIMPIADOR)</t>
  </si>
  <si>
    <t>ENGRASAR EJES HOMOCINÉTICOS</t>
  </si>
  <si>
    <t>LIMPIAR INYECTORES</t>
  </si>
  <si>
    <t>CAMBIAR BUJÍAS</t>
  </si>
  <si>
    <t>ELEMENTO FILTRO DE COMBUSTIBLE</t>
  </si>
  <si>
    <t>BUJIA DE ENCENDIDO</t>
  </si>
  <si>
    <t>PLACA:</t>
  </si>
  <si>
    <t>ACEITE SAE 75W85 CAJA MANUAL</t>
  </si>
  <si>
    <t>CAMBIAR  FILTRO COMBUSTIBLE</t>
  </si>
  <si>
    <t>REGRIGERANTE</t>
  </si>
  <si>
    <t>ACEITE SAE 15W40 TRANSFER</t>
  </si>
  <si>
    <t>FILTRO DE COMBUSTIBLE</t>
  </si>
  <si>
    <t>ITEMS</t>
  </si>
  <si>
    <t>CAJA DE CAMBIOS</t>
  </si>
  <si>
    <t>BOMBA DE EMBRAGUE PRINCIPAL</t>
  </si>
  <si>
    <t>BOMBA DE EMBRAGUE SECUNDARIA</t>
  </si>
  <si>
    <t>FRENOS</t>
  </si>
  <si>
    <t>RECTIFICAR DISCOS DE FRENO</t>
  </si>
  <si>
    <t>RECTIFICAR TAMBORES (PAR)</t>
  </si>
  <si>
    <t>SUSPENSIÓN</t>
  </si>
  <si>
    <t>CAMBIO AMORTIGUADORES DELANTEROS</t>
  </si>
  <si>
    <t>C AMBIO AMORTIGUADORES POSTERIORES</t>
  </si>
  <si>
    <t>CAMBIO DE BUJES DE PAQUETES GRANDES</t>
  </si>
  <si>
    <t>CAMBIO DE BUJES DE PAQUETES PEQUEÑOS</t>
  </si>
  <si>
    <t>CAMBIO DE HOJAS DE PAQUETES</t>
  </si>
  <si>
    <t>CAMBIO DE BUJES DE BARRA ESTABILIZADORA</t>
  </si>
  <si>
    <t>ELECTRICO</t>
  </si>
  <si>
    <t>CAMBIO DE FOCOS</t>
  </si>
  <si>
    <t>DIAGNOSTICO ESCANER</t>
  </si>
  <si>
    <t>CARGA AIRE ACONDICIONADO</t>
  </si>
  <si>
    <t>FOCO 2 PUNTOS</t>
  </si>
  <si>
    <t>FOCO 1 PUNTO</t>
  </si>
  <si>
    <t>FOCO 1 PUNTO AMARILLO</t>
  </si>
  <si>
    <t>FOCO PASTILLA</t>
  </si>
  <si>
    <t>FOCO HALOGENO H4 60/55</t>
  </si>
  <si>
    <t>FOCO SALON</t>
  </si>
  <si>
    <t>ESCAPE</t>
  </si>
  <si>
    <t>REPARACION SISTEMA DE ESCAPE</t>
  </si>
  <si>
    <t>REPARACION DE MOTOR</t>
  </si>
  <si>
    <t>GUIA VALVULAS</t>
  </si>
  <si>
    <t>VALVULA ADMISION</t>
  </si>
  <si>
    <t>VALVULA ESCAPE</t>
  </si>
  <si>
    <t>PISTON MOTOR STD</t>
  </si>
  <si>
    <t>RINES MOTOR STD</t>
  </si>
  <si>
    <t>CHAQUETA BIELA STD</t>
  </si>
  <si>
    <t>CHAQUETA BANCADA STD</t>
  </si>
  <si>
    <t>MEDIA LUNA CIGÜEÑAL</t>
  </si>
  <si>
    <t>SELLO VALVULA</t>
  </si>
  <si>
    <t>BOMBA AGUA</t>
  </si>
  <si>
    <t>ACEITE 15W40</t>
  </si>
  <si>
    <t>FILTRO ACEITE</t>
  </si>
  <si>
    <t>FILTRO COMBUSTIBLE</t>
  </si>
  <si>
    <t>FILTRO COMBUSTIBLE SECUNDARIO</t>
  </si>
  <si>
    <t>BOMBA ACEITE</t>
  </si>
  <si>
    <t>SILICON</t>
  </si>
  <si>
    <t>EMPAQUE MOTOR GRADO 3</t>
  </si>
  <si>
    <t>EMPAQUE ENFRIADOR ACEITE</t>
  </si>
  <si>
    <t>BUJE BIELA</t>
  </si>
  <si>
    <t>PASADOR PISTON</t>
  </si>
  <si>
    <t>VALVULA LUBRICACION ACEITE</t>
  </si>
  <si>
    <t>PLATO EMBRAGUE</t>
  </si>
  <si>
    <t>DISCO EMBRAGUE</t>
  </si>
  <si>
    <t>RULIMAN EMBRAGUE</t>
  </si>
  <si>
    <t>RULIMAN VOLANTE (+3.0) (PAM)</t>
  </si>
  <si>
    <t>MOTOR REPARACION</t>
  </si>
  <si>
    <t>TRABAJOS RECTIFICADORA</t>
  </si>
  <si>
    <t>DIAGNOSTICO BOMBA DE INYECCION</t>
  </si>
  <si>
    <t>ABC FRENOS</t>
  </si>
  <si>
    <t>CAMBIO KIT EMBRAGUE</t>
  </si>
  <si>
    <t>KIT EMBRAGUE</t>
  </si>
  <si>
    <t>CAMBIO DISCO FRENOS</t>
  </si>
  <si>
    <t>DISCO FRENO</t>
  </si>
  <si>
    <t>BANDA DISTRIBUCIÓN</t>
  </si>
  <si>
    <t>TEMPLADOR BANDA</t>
  </si>
  <si>
    <t>CAMBIAR BANDA DE DISTRIBUCION</t>
  </si>
  <si>
    <t>CAMBIO ALTERNDOR</t>
  </si>
  <si>
    <t>ALTERNADOR</t>
  </si>
  <si>
    <t>CHEQUEO FLUIDOS</t>
  </si>
  <si>
    <t>ABC MOTOR</t>
  </si>
  <si>
    <t>MANTENIMIENTO BATERIA</t>
  </si>
  <si>
    <t>SUBTOTAL  RE</t>
  </si>
  <si>
    <t>4manufactura-politico</t>
  </si>
  <si>
    <t>RETAPIZADO</t>
  </si>
  <si>
    <t>REPARACION ELEVAVIDRIOS</t>
  </si>
  <si>
    <t>REPUESTOS REPARACION ELEVAVIDRIOS</t>
  </si>
  <si>
    <t>CAMBIO EMPAQUES CABEZOTE</t>
  </si>
  <si>
    <t>REPUESTOS CAMBIO EMPAQUES CABEZOTE</t>
  </si>
  <si>
    <t xml:space="preserve">ENLLANTAJE </t>
  </si>
  <si>
    <t>PARCHADO LLANTAS</t>
  </si>
  <si>
    <t xml:space="preserve">PINTURA </t>
  </si>
  <si>
    <t>BRANDEO</t>
  </si>
  <si>
    <t>CAMBIO FAROS</t>
  </si>
  <si>
    <t>CAMBIO CINTAS CINTURONES DE SEGURIDAD</t>
  </si>
  <si>
    <t>CINTAS CINTURONES DE SEGURIDAD</t>
  </si>
  <si>
    <t>REPARACION SISTEMA ABS</t>
  </si>
  <si>
    <t xml:space="preserve">OTROS </t>
  </si>
  <si>
    <t>Q</t>
  </si>
  <si>
    <t>T</t>
  </si>
  <si>
    <t>REPARACIÓN  CAJA DE CAMBIOS</t>
  </si>
  <si>
    <t xml:space="preserve">CAMBIO COMPUERTA </t>
  </si>
  <si>
    <t>REFUERZO COMPUERTA</t>
  </si>
  <si>
    <t xml:space="preserve">REPARACION BOMBA INYECCION </t>
  </si>
  <si>
    <t>SISTEMA DE INYECCION</t>
  </si>
  <si>
    <t>CHEVROLET DMAX 4X2</t>
  </si>
  <si>
    <t>CHEVROLET SZ</t>
  </si>
  <si>
    <t>CHEVROLET  SAIL</t>
  </si>
  <si>
    <t>GREAT WALL WINGLE</t>
  </si>
  <si>
    <t>CHEVROLET DMAX 4X4</t>
  </si>
  <si>
    <t>MAZDA BT50</t>
  </si>
  <si>
    <t>ENDERAZADA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</si>
</sst>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\$* #,##0.00_-;&quot;-$&quot;* #,##0.00_-;_-\$* \-??_-;_-@"/>
    <numFmt numFmtId="165" formatCode="_-* #,##0.00_-;\-* #,##0.00_-;_-* &quot;-&quot;??_-;_-@"/>
  </numFmts>
  <fonts count="11" x14ac:knownFonts="1">
    <font>
      <sz val="11"/>
      <color theme="1"/>
      <name val="Calibri"/>
    </font>
    <font>
      <sz val="1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7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D965"/>
        <bgColor rgb="FFFFD965"/>
      </patternFill>
    </fill>
    <fill>
      <patternFill patternType="solid">
        <fgColor rgb="FF8EAADB"/>
        <bgColor rgb="FF8EAADB"/>
      </patternFill>
    </fill>
    <fill>
      <patternFill patternType="solid">
        <fgColor rgb="FFA8D08D"/>
        <bgColor rgb="FFA8D08D"/>
      </patternFill>
    </fill>
    <fill>
      <patternFill patternType="solid">
        <fgColor rgb="FF00FF00"/>
        <bgColor rgb="FF00FF00"/>
      </patternFill>
    </fill>
    <fill>
      <patternFill patternType="solid">
        <fgColor theme="4" tint="0.39997558519241921"/>
        <bgColor rgb="FFFFD965"/>
      </patternFill>
    </fill>
    <fill>
      <patternFill patternType="solid">
        <fgColor theme="9" tint="0.39997558519241921"/>
        <bgColor rgb="FFFFD965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31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 applyAlignment="1"/>
    <xf numFmtId="4" fontId="2" fillId="6" borderId="11" xfId="0" applyNumberFormat="1" applyFont="1" applyFill="1" applyBorder="1" applyAlignment="1">
      <alignment horizontal="right"/>
    </xf>
    <xf numFmtId="2" fontId="2" fillId="3" borderId="11" xfId="0" applyNumberFormat="1" applyFont="1" applyFill="1" applyBorder="1" applyAlignment="1"/>
    <xf numFmtId="0" fontId="2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left" vertical="center"/>
    </xf>
    <xf numFmtId="1" fontId="2" fillId="3" borderId="1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2" fillId="4" borderId="11" xfId="0" applyFont="1" applyFill="1" applyBorder="1" applyAlignment="1"/>
    <xf numFmtId="2" fontId="2" fillId="4" borderId="11" xfId="0" applyNumberFormat="1" applyFont="1" applyFill="1" applyBorder="1" applyAlignment="1"/>
    <xf numFmtId="0" fontId="2" fillId="4" borderId="11" xfId="0" applyFont="1" applyFill="1" applyBorder="1" applyAlignment="1">
      <alignment horizontal="center" vertical="center"/>
    </xf>
    <xf numFmtId="1" fontId="2" fillId="4" borderId="11" xfId="0" applyNumberFormat="1" applyFont="1" applyFill="1" applyBorder="1" applyAlignment="1">
      <alignment horizontal="left" vertical="center"/>
    </xf>
    <xf numFmtId="1" fontId="2" fillId="4" borderId="1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vertical="center"/>
    </xf>
    <xf numFmtId="0" fontId="2" fillId="5" borderId="11" xfId="0" applyFont="1" applyFill="1" applyBorder="1" applyAlignment="1">
      <alignment horizontal="center"/>
    </xf>
    <xf numFmtId="0" fontId="2" fillId="5" borderId="11" xfId="0" applyFont="1" applyFill="1" applyBorder="1" applyAlignment="1"/>
    <xf numFmtId="2" fontId="2" fillId="5" borderId="11" xfId="0" applyNumberFormat="1" applyFont="1" applyFill="1" applyBorder="1" applyAlignment="1"/>
    <xf numFmtId="0" fontId="2" fillId="5" borderId="11" xfId="0" applyFont="1" applyFill="1" applyBorder="1" applyAlignment="1">
      <alignment horizontal="center" vertical="center"/>
    </xf>
    <xf numFmtId="1" fontId="2" fillId="5" borderId="11" xfId="0" applyNumberFormat="1" applyFont="1" applyFill="1" applyBorder="1" applyAlignment="1">
      <alignment horizontal="left" vertical="center"/>
    </xf>
    <xf numFmtId="1" fontId="2" fillId="5" borderId="1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3" fillId="2" borderId="11" xfId="0" applyFont="1" applyFill="1" applyBorder="1" applyAlignment="1">
      <alignment horizontal="center" vertical="center"/>
    </xf>
    <xf numFmtId="1" fontId="3" fillId="2" borderId="11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1" fontId="2" fillId="3" borderId="12" xfId="0" applyNumberFormat="1" applyFont="1" applyFill="1" applyBorder="1" applyAlignment="1">
      <alignment horizontal="left" vertical="center"/>
    </xf>
    <xf numFmtId="0" fontId="2" fillId="3" borderId="12" xfId="0" applyFont="1" applyFill="1" applyBorder="1" applyAlignment="1"/>
    <xf numFmtId="0" fontId="2" fillId="3" borderId="13" xfId="0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left" vertical="center"/>
    </xf>
    <xf numFmtId="0" fontId="2" fillId="4" borderId="12" xfId="0" applyFont="1" applyFill="1" applyBorder="1" applyAlignment="1"/>
    <xf numFmtId="0" fontId="2" fillId="4" borderId="12" xfId="0" applyFont="1" applyFill="1" applyBorder="1" applyAlignment="1">
      <alignment vertical="center"/>
    </xf>
    <xf numFmtId="1" fontId="2" fillId="5" borderId="12" xfId="0" applyNumberFormat="1" applyFont="1" applyFill="1" applyBorder="1" applyAlignment="1">
      <alignment horizontal="left" vertical="center"/>
    </xf>
    <xf numFmtId="0" fontId="2" fillId="5" borderId="12" xfId="0" applyFont="1" applyFill="1" applyBorder="1" applyAlignment="1"/>
    <xf numFmtId="1" fontId="2" fillId="5" borderId="5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 vertical="center"/>
    </xf>
    <xf numFmtId="1" fontId="2" fillId="3" borderId="13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 vertical="center"/>
    </xf>
    <xf numFmtId="1" fontId="2" fillId="5" borderId="14" xfId="0" applyNumberFormat="1" applyFont="1" applyFill="1" applyBorder="1" applyAlignment="1">
      <alignment horizontal="left" vertical="center"/>
    </xf>
    <xf numFmtId="0" fontId="2" fillId="4" borderId="14" xfId="0" applyFont="1" applyFill="1" applyBorder="1" applyAlignment="1"/>
    <xf numFmtId="0" fontId="2" fillId="4" borderId="14" xfId="0" applyFont="1" applyFill="1" applyBorder="1" applyAlignment="1">
      <alignment horizontal="center"/>
    </xf>
    <xf numFmtId="2" fontId="2" fillId="4" borderId="14" xfId="0" applyNumberFormat="1" applyFont="1" applyFill="1" applyBorder="1" applyAlignment="1"/>
    <xf numFmtId="1" fontId="7" fillId="5" borderId="1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/>
    <xf numFmtId="0" fontId="0" fillId="0" borderId="0" xfId="0" applyFont="1" applyAlignment="1"/>
    <xf numFmtId="0" fontId="8" fillId="5" borderId="11" xfId="0" applyFont="1" applyFill="1" applyBorder="1" applyAlignment="1">
      <alignment horizontal="center" vertical="center"/>
    </xf>
    <xf numFmtId="1" fontId="8" fillId="5" borderId="11" xfId="0" applyNumberFormat="1" applyFont="1" applyFill="1" applyBorder="1" applyAlignment="1">
      <alignment horizontal="left" vertical="center"/>
    </xf>
    <xf numFmtId="1" fontId="8" fillId="5" borderId="11" xfId="0" applyNumberFormat="1" applyFont="1" applyFill="1" applyBorder="1" applyAlignment="1">
      <alignment horizontal="center" vertical="center"/>
    </xf>
    <xf numFmtId="4" fontId="8" fillId="6" borderId="11" xfId="0" applyNumberFormat="1" applyFont="1" applyFill="1" applyBorder="1" applyAlignment="1">
      <alignment horizontal="right"/>
    </xf>
    <xf numFmtId="0" fontId="8" fillId="5" borderId="11" xfId="0" applyFont="1" applyFill="1" applyBorder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8" fillId="5" borderId="11" xfId="0" applyFont="1" applyFill="1" applyBorder="1" applyAlignment="1"/>
    <xf numFmtId="0" fontId="8" fillId="4" borderId="11" xfId="0" applyFont="1" applyFill="1" applyBorder="1" applyAlignment="1">
      <alignment horizontal="center"/>
    </xf>
    <xf numFmtId="0" fontId="8" fillId="4" borderId="11" xfId="0" applyFont="1" applyFill="1" applyBorder="1" applyAlignment="1">
      <alignment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/>
    <xf numFmtId="1" fontId="8" fillId="4" borderId="11" xfId="0" applyNumberFormat="1" applyFont="1" applyFill="1" applyBorder="1" applyAlignment="1">
      <alignment horizontal="left" vertical="center"/>
    </xf>
    <xf numFmtId="1" fontId="8" fillId="4" borderId="11" xfId="0" applyNumberFormat="1" applyFont="1" applyFill="1" applyBorder="1" applyAlignment="1">
      <alignment horizontal="center" vertical="center"/>
    </xf>
    <xf numFmtId="2" fontId="2" fillId="7" borderId="11" xfId="0" applyNumberFormat="1" applyFont="1" applyFill="1" applyBorder="1" applyAlignment="1"/>
    <xf numFmtId="2" fontId="2" fillId="8" borderId="11" xfId="0" applyNumberFormat="1" applyFont="1" applyFill="1" applyBorder="1" applyAlignment="1"/>
    <xf numFmtId="0" fontId="0" fillId="0" borderId="0" xfId="0" applyFont="1" applyAlignment="1"/>
    <xf numFmtId="0" fontId="2" fillId="2" borderId="4" xfId="0" applyFont="1" applyFill="1" applyBorder="1" applyAlignment="1"/>
    <xf numFmtId="0" fontId="2" fillId="5" borderId="10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/>
    </xf>
    <xf numFmtId="1" fontId="2" fillId="5" borderId="14" xfId="0" applyNumberFormat="1" applyFont="1" applyFill="1" applyBorder="1" applyAlignment="1">
      <alignment horizontal="center" vertical="center"/>
    </xf>
    <xf numFmtId="4" fontId="2" fillId="6" borderId="14" xfId="0" applyNumberFormat="1" applyFont="1" applyFill="1" applyBorder="1" applyAlignment="1">
      <alignment horizontal="right"/>
    </xf>
    <xf numFmtId="2" fontId="2" fillId="3" borderId="14" xfId="0" applyNumberFormat="1" applyFont="1" applyFill="1" applyBorder="1" applyAlignment="1"/>
    <xf numFmtId="0" fontId="2" fillId="5" borderId="15" xfId="0" applyFont="1" applyFill="1" applyBorder="1" applyAlignment="1">
      <alignment horizontal="center" vertical="center"/>
    </xf>
    <xf numFmtId="1" fontId="2" fillId="5" borderId="15" xfId="0" applyNumberFormat="1" applyFont="1" applyFill="1" applyBorder="1" applyAlignment="1">
      <alignment horizontal="left" vertical="center"/>
    </xf>
    <xf numFmtId="1" fontId="2" fillId="5" borderId="15" xfId="0" applyNumberFormat="1" applyFont="1" applyFill="1" applyBorder="1" applyAlignment="1">
      <alignment horizontal="center" vertical="center"/>
    </xf>
    <xf numFmtId="4" fontId="2" fillId="6" borderId="15" xfId="0" applyNumberFormat="1" applyFont="1" applyFill="1" applyBorder="1" applyAlignment="1">
      <alignment horizontal="right"/>
    </xf>
    <xf numFmtId="2" fontId="2" fillId="3" borderId="15" xfId="0" applyNumberFormat="1" applyFont="1" applyFill="1" applyBorder="1" applyAlignment="1"/>
    <xf numFmtId="0" fontId="0" fillId="0" borderId="0" xfId="0" applyFont="1" applyAlignment="1"/>
    <xf numFmtId="0" fontId="2" fillId="5" borderId="17" xfId="0" applyFont="1" applyFill="1" applyBorder="1" applyAlignment="1">
      <alignment horizontal="center" vertical="center"/>
    </xf>
    <xf numFmtId="1" fontId="2" fillId="5" borderId="17" xfId="0" applyNumberFormat="1" applyFont="1" applyFill="1" applyBorder="1" applyAlignment="1">
      <alignment horizontal="left" vertical="center"/>
    </xf>
    <xf numFmtId="1" fontId="2" fillId="5" borderId="17" xfId="0" applyNumberFormat="1" applyFont="1" applyFill="1" applyBorder="1" applyAlignment="1">
      <alignment horizontal="center" vertical="center"/>
    </xf>
    <xf numFmtId="4" fontId="2" fillId="6" borderId="17" xfId="0" applyNumberFormat="1" applyFont="1" applyFill="1" applyBorder="1" applyAlignment="1">
      <alignment horizontal="right"/>
    </xf>
    <xf numFmtId="2" fontId="2" fillId="3" borderId="17" xfId="0" applyNumberFormat="1" applyFont="1" applyFill="1" applyBorder="1" applyAlignment="1"/>
    <xf numFmtId="0" fontId="2" fillId="5" borderId="18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3" borderId="13" xfId="0" applyFont="1" applyFill="1" applyBorder="1" applyAlignment="1"/>
    <xf numFmtId="0" fontId="2" fillId="5" borderId="15" xfId="0" applyFont="1" applyFill="1" applyBorder="1" applyAlignment="1">
      <alignment horizontal="center"/>
    </xf>
    <xf numFmtId="165" fontId="5" fillId="2" borderId="15" xfId="0" applyNumberFormat="1" applyFont="1" applyFill="1" applyBorder="1" applyAlignment="1">
      <alignment horizontal="center"/>
    </xf>
    <xf numFmtId="165" fontId="5" fillId="0" borderId="15" xfId="0" applyNumberFormat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2" fontId="4" fillId="6" borderId="15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6" fillId="6" borderId="15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/>
    </xf>
    <xf numFmtId="2" fontId="10" fillId="0" borderId="15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1" fillId="0" borderId="9" xfId="0" applyFont="1" applyBorder="1"/>
    <xf numFmtId="0" fontId="1" fillId="0" borderId="10" xfId="0" applyFont="1" applyBorder="1"/>
    <xf numFmtId="2" fontId="2" fillId="0" borderId="8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>
      <alignment horizontal="left"/>
    </xf>
    <xf numFmtId="0" fontId="2" fillId="3" borderId="8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right"/>
    </xf>
    <xf numFmtId="0" fontId="2" fillId="5" borderId="8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1" fillId="0" borderId="4" xfId="0" applyFont="1" applyBorder="1"/>
    <xf numFmtId="0" fontId="2" fillId="2" borderId="2" xfId="0" applyFont="1" applyFill="1" applyBorder="1" applyAlignment="1">
      <alignment horizontal="left"/>
    </xf>
    <xf numFmtId="0" fontId="1" fillId="0" borderId="3" xfId="0" applyFont="1" applyBorder="1"/>
    <xf numFmtId="0" fontId="2" fillId="3" borderId="6" xfId="0" applyFont="1" applyFill="1" applyBorder="1" applyAlignment="1">
      <alignment horizontal="right"/>
    </xf>
    <xf numFmtId="0" fontId="1" fillId="0" borderId="7" xfId="0" applyFont="1" applyBorder="1"/>
    <xf numFmtId="0" fontId="1" fillId="0" borderId="16" xfId="0" applyFont="1" applyBorder="1"/>
    <xf numFmtId="0" fontId="5" fillId="2" borderId="15" xfId="0" applyFont="1" applyFill="1" applyBorder="1" applyAlignment="1">
      <alignment horizontal="center" vertical="center"/>
    </xf>
    <xf numFmtId="165" fontId="5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0</xdr:row>
      <xdr:rowOff>19050</xdr:rowOff>
    </xdr:from>
    <xdr:ext cx="2857500" cy="9715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" y="19050"/>
          <a:ext cx="2857500" cy="9715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857500" cy="9715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0</xdr:row>
      <xdr:rowOff>0</xdr:rowOff>
    </xdr:from>
    <xdr:ext cx="2156572" cy="795618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5957" y="0"/>
          <a:ext cx="2156572" cy="795618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857500" cy="9715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857500" cy="9715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857500" cy="9715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  <pageSetUpPr fitToPage="1"/>
  </sheetPr>
  <dimension ref="A1:Y950"/>
  <sheetViews>
    <sheetView zoomScaleNormal="100" workbookViewId="0">
      <selection activeCell="G2" sqref="G2:K2"/>
    </sheetView>
  </sheetViews>
  <sheetFormatPr baseColWidth="10" defaultColWidth="14.42578125" defaultRowHeight="15" customHeight="1" x14ac:dyDescent="0.25"/>
  <cols>
    <col min="1" max="1" width="5.28515625" customWidth="1"/>
    <col min="2" max="2" width="45.140625" customWidth="1"/>
    <col min="3" max="3" width="10" customWidth="1"/>
    <col min="4" max="4" width="7.5703125" customWidth="1"/>
    <col min="5" max="5" width="8.85546875" customWidth="1"/>
    <col min="6" max="6" width="5.7109375" customWidth="1"/>
    <col min="7" max="7" width="6.85546875" customWidth="1"/>
    <col min="8" max="17" width="7.7109375" customWidth="1"/>
    <col min="18" max="18" width="10" customWidth="1"/>
    <col min="19" max="19" width="46.7109375" bestFit="1" customWidth="1"/>
    <col min="20" max="25" width="10" customWidth="1"/>
  </cols>
  <sheetData>
    <row r="1" spans="1:25" ht="12.75" customHeight="1" x14ac:dyDescent="0.25">
      <c r="A1" s="1"/>
      <c r="B1" s="2"/>
      <c r="C1" s="2"/>
      <c r="D1" s="2"/>
      <c r="E1" s="116" t="s">
        <v>26</v>
      </c>
      <c r="F1" s="117"/>
      <c r="G1" s="118" t="s">
        <v>14</v>
      </c>
      <c r="H1" s="117"/>
      <c r="I1" s="117"/>
      <c r="J1" s="117"/>
      <c r="K1" s="117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 customHeight="1" x14ac:dyDescent="0.25">
      <c r="A2" s="1"/>
      <c r="B2" s="2"/>
      <c r="C2" s="2"/>
      <c r="D2" s="2"/>
      <c r="E2" s="116" t="s">
        <v>27</v>
      </c>
      <c r="F2" s="117"/>
      <c r="G2" s="118" t="s">
        <v>15</v>
      </c>
      <c r="H2" s="117"/>
      <c r="I2" s="117"/>
      <c r="J2" s="117"/>
      <c r="K2" s="117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 customHeight="1" x14ac:dyDescent="0.25">
      <c r="A3" s="1"/>
      <c r="B3" s="2"/>
      <c r="C3" s="2"/>
      <c r="D3" s="2"/>
      <c r="E3" s="116" t="s">
        <v>28</v>
      </c>
      <c r="F3" s="117"/>
      <c r="G3" s="118">
        <v>2014</v>
      </c>
      <c r="H3" s="117"/>
      <c r="I3" s="117"/>
      <c r="J3" s="117"/>
      <c r="K3" s="117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 customHeight="1" x14ac:dyDescent="0.25">
      <c r="A4" s="1"/>
      <c r="B4" s="2"/>
      <c r="C4" s="2"/>
      <c r="D4" s="2"/>
      <c r="E4" s="116" t="s">
        <v>26</v>
      </c>
      <c r="F4" s="117"/>
      <c r="G4" s="118" t="s">
        <v>14</v>
      </c>
      <c r="H4" s="117"/>
      <c r="I4" s="117"/>
      <c r="J4" s="117"/>
      <c r="K4" s="11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 customHeight="1" x14ac:dyDescent="0.25">
      <c r="A5" s="1"/>
      <c r="B5" s="2"/>
      <c r="C5" s="2"/>
      <c r="D5" s="2"/>
      <c r="E5" s="3" t="s">
        <v>29</v>
      </c>
      <c r="F5" s="3"/>
      <c r="G5" s="4">
        <v>4</v>
      </c>
      <c r="H5" s="4"/>
      <c r="I5" s="4"/>
      <c r="J5" s="4"/>
      <c r="K5" s="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 customHeight="1" x14ac:dyDescent="0.25">
      <c r="A7" s="5" t="s">
        <v>0</v>
      </c>
      <c r="B7" s="6" t="s">
        <v>30</v>
      </c>
      <c r="C7" s="6" t="s">
        <v>31</v>
      </c>
      <c r="D7" s="6" t="s">
        <v>32</v>
      </c>
      <c r="E7" s="7" t="s">
        <v>1</v>
      </c>
      <c r="F7" s="8" t="s">
        <v>2</v>
      </c>
      <c r="G7" s="8" t="s">
        <v>3</v>
      </c>
      <c r="H7" s="8" t="s">
        <v>4</v>
      </c>
      <c r="I7" s="8" t="s">
        <v>5</v>
      </c>
      <c r="J7" s="8" t="s">
        <v>6</v>
      </c>
      <c r="K7" s="8" t="s">
        <v>7</v>
      </c>
      <c r="L7" s="8" t="s">
        <v>8</v>
      </c>
      <c r="M7" s="8" t="s">
        <v>9</v>
      </c>
      <c r="N7" s="8" t="s">
        <v>10</v>
      </c>
      <c r="O7" s="8" t="s">
        <v>11</v>
      </c>
      <c r="P7" s="8" t="s">
        <v>12</v>
      </c>
      <c r="Q7" s="8" t="s">
        <v>13</v>
      </c>
      <c r="R7" s="2"/>
      <c r="S7" s="2"/>
      <c r="T7" s="2"/>
      <c r="U7" s="2"/>
      <c r="V7" s="2"/>
      <c r="W7" s="2"/>
      <c r="X7" s="2"/>
      <c r="Y7" s="2"/>
    </row>
    <row r="8" spans="1:25" ht="12.75" customHeight="1" x14ac:dyDescent="0.25">
      <c r="A8" s="9">
        <v>2</v>
      </c>
      <c r="B8" s="10" t="s">
        <v>33</v>
      </c>
      <c r="C8" s="9" t="s">
        <v>16</v>
      </c>
      <c r="D8" s="11"/>
      <c r="E8" s="12">
        <f t="shared" ref="E8:E61" si="0">A8*D8</f>
        <v>0</v>
      </c>
      <c r="F8" s="9">
        <v>1</v>
      </c>
      <c r="G8" s="9"/>
      <c r="H8" s="9"/>
      <c r="I8" s="9"/>
      <c r="J8" s="9">
        <v>1</v>
      </c>
      <c r="K8" s="9"/>
      <c r="L8" s="9"/>
      <c r="M8" s="9"/>
      <c r="N8" s="9">
        <v>1</v>
      </c>
      <c r="O8" s="9"/>
      <c r="P8" s="9"/>
      <c r="Q8" s="9"/>
      <c r="R8" s="2"/>
      <c r="S8" s="2"/>
      <c r="T8" s="59"/>
      <c r="U8" s="2"/>
      <c r="V8" s="2"/>
      <c r="W8" s="2"/>
      <c r="X8" s="2"/>
      <c r="Y8" s="2"/>
    </row>
    <row r="9" spans="1:25" ht="12.75" customHeight="1" x14ac:dyDescent="0.25">
      <c r="A9" s="9">
        <v>2</v>
      </c>
      <c r="B9" s="10" t="s">
        <v>34</v>
      </c>
      <c r="C9" s="9" t="s">
        <v>16</v>
      </c>
      <c r="D9" s="11"/>
      <c r="E9" s="12">
        <f t="shared" si="0"/>
        <v>0</v>
      </c>
      <c r="F9" s="9">
        <v>1</v>
      </c>
      <c r="G9" s="9"/>
      <c r="H9" s="9"/>
      <c r="I9" s="9"/>
      <c r="J9" s="9"/>
      <c r="K9" s="9">
        <v>1</v>
      </c>
      <c r="L9" s="9"/>
      <c r="M9" s="9"/>
      <c r="N9" s="9"/>
      <c r="O9" s="9"/>
      <c r="P9" s="9">
        <v>1</v>
      </c>
      <c r="Q9" s="9"/>
      <c r="R9" s="2"/>
      <c r="S9" s="2"/>
      <c r="T9" s="2"/>
      <c r="U9" s="2"/>
      <c r="V9" s="2"/>
      <c r="W9" s="2"/>
      <c r="X9" s="2"/>
      <c r="Y9" s="2"/>
    </row>
    <row r="10" spans="1:25" ht="12.75" customHeight="1" x14ac:dyDescent="0.25">
      <c r="A10" s="9">
        <v>8</v>
      </c>
      <c r="B10" s="10" t="s">
        <v>35</v>
      </c>
      <c r="C10" s="9" t="s">
        <v>16</v>
      </c>
      <c r="D10" s="11"/>
      <c r="E10" s="12">
        <f t="shared" si="0"/>
        <v>0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2"/>
      <c r="S10" s="2"/>
      <c r="T10" s="2"/>
      <c r="U10" s="2"/>
      <c r="V10" s="2"/>
      <c r="W10" s="2"/>
      <c r="X10" s="2"/>
      <c r="Y10" s="2"/>
    </row>
    <row r="11" spans="1:25" ht="12.75" customHeight="1" x14ac:dyDescent="0.25">
      <c r="A11" s="9">
        <v>3</v>
      </c>
      <c r="B11" s="10" t="s">
        <v>36</v>
      </c>
      <c r="C11" s="9" t="s">
        <v>16</v>
      </c>
      <c r="D11" s="11"/>
      <c r="E11" s="12">
        <f t="shared" si="0"/>
        <v>0</v>
      </c>
      <c r="F11" s="9">
        <v>1</v>
      </c>
      <c r="G11" s="9"/>
      <c r="H11" s="9"/>
      <c r="I11" s="9"/>
      <c r="J11" s="9">
        <v>1</v>
      </c>
      <c r="K11" s="9"/>
      <c r="L11" s="9"/>
      <c r="M11" s="9"/>
      <c r="N11" s="9">
        <v>1</v>
      </c>
      <c r="O11" s="9"/>
      <c r="P11" s="9"/>
      <c r="Q11" s="9"/>
      <c r="R11" s="2"/>
      <c r="S11" s="2"/>
      <c r="T11" s="2"/>
      <c r="U11" s="2"/>
      <c r="V11" s="2"/>
      <c r="W11" s="2"/>
      <c r="X11" s="2"/>
      <c r="Y11" s="2"/>
    </row>
    <row r="12" spans="1:25" ht="12.75" customHeight="1" x14ac:dyDescent="0.25">
      <c r="A12" s="9">
        <v>1</v>
      </c>
      <c r="B12" s="10" t="s">
        <v>37</v>
      </c>
      <c r="C12" s="9" t="s">
        <v>16</v>
      </c>
      <c r="D12" s="11"/>
      <c r="E12" s="12">
        <f t="shared" si="0"/>
        <v>0</v>
      </c>
      <c r="F12" s="9">
        <v>1</v>
      </c>
      <c r="G12" s="9"/>
      <c r="H12" s="9">
        <v>1</v>
      </c>
      <c r="I12" s="9"/>
      <c r="J12" s="9">
        <v>1</v>
      </c>
      <c r="K12" s="9"/>
      <c r="L12" s="9">
        <v>1</v>
      </c>
      <c r="M12" s="9"/>
      <c r="N12" s="9">
        <v>1</v>
      </c>
      <c r="O12" s="9"/>
      <c r="P12" s="9">
        <v>1</v>
      </c>
      <c r="Q12" s="9"/>
      <c r="R12" s="2"/>
      <c r="S12" s="2"/>
      <c r="T12" s="2"/>
      <c r="U12" s="2"/>
      <c r="V12" s="2"/>
      <c r="W12" s="2"/>
      <c r="X12" s="2"/>
      <c r="Y12" s="2"/>
    </row>
    <row r="13" spans="1:25" ht="12.75" customHeight="1" x14ac:dyDescent="0.25">
      <c r="A13" s="13">
        <v>1</v>
      </c>
      <c r="B13" s="10" t="s">
        <v>38</v>
      </c>
      <c r="C13" s="9" t="s">
        <v>16</v>
      </c>
      <c r="D13" s="11"/>
      <c r="E13" s="12">
        <f t="shared" si="0"/>
        <v>0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2"/>
      <c r="S13" s="2"/>
      <c r="T13" s="2"/>
      <c r="U13" s="2"/>
      <c r="V13" s="2"/>
      <c r="W13" s="2"/>
      <c r="X13" s="2"/>
      <c r="Y13" s="2"/>
    </row>
    <row r="14" spans="1:25" ht="12.75" customHeight="1" x14ac:dyDescent="0.25">
      <c r="A14" s="13">
        <v>1</v>
      </c>
      <c r="B14" s="10" t="s">
        <v>39</v>
      </c>
      <c r="C14" s="9" t="s">
        <v>16</v>
      </c>
      <c r="D14" s="11"/>
      <c r="E14" s="12">
        <f t="shared" si="0"/>
        <v>0</v>
      </c>
      <c r="F14" s="9">
        <v>1</v>
      </c>
      <c r="G14" s="14"/>
      <c r="H14" s="14"/>
      <c r="I14" s="9"/>
      <c r="J14" s="9"/>
      <c r="K14" s="9"/>
      <c r="L14" s="9">
        <v>1</v>
      </c>
      <c r="M14" s="9"/>
      <c r="N14" s="9"/>
      <c r="O14" s="14"/>
      <c r="P14" s="14"/>
      <c r="Q14" s="9"/>
      <c r="R14" s="2"/>
      <c r="S14" s="2"/>
      <c r="T14" s="2"/>
      <c r="U14" s="2"/>
      <c r="V14" s="2"/>
      <c r="W14" s="2"/>
      <c r="X14" s="2"/>
      <c r="Y14" s="2"/>
    </row>
    <row r="15" spans="1:25" ht="12.75" customHeight="1" x14ac:dyDescent="0.25">
      <c r="A15" s="13"/>
      <c r="B15" s="15" t="s">
        <v>40</v>
      </c>
      <c r="C15" s="16" t="s">
        <v>16</v>
      </c>
      <c r="D15" s="11"/>
      <c r="E15" s="12">
        <f t="shared" si="0"/>
        <v>0</v>
      </c>
      <c r="F15" s="9">
        <v>1</v>
      </c>
      <c r="G15" s="14"/>
      <c r="H15" s="9">
        <v>1</v>
      </c>
      <c r="I15" s="14"/>
      <c r="J15" s="9">
        <v>1</v>
      </c>
      <c r="K15" s="9"/>
      <c r="L15" s="9">
        <v>1</v>
      </c>
      <c r="M15" s="9"/>
      <c r="N15" s="9">
        <v>1</v>
      </c>
      <c r="O15" s="14"/>
      <c r="P15" s="9">
        <v>1</v>
      </c>
      <c r="Q15" s="14"/>
      <c r="R15" s="2"/>
      <c r="S15" s="2"/>
      <c r="T15" s="2"/>
      <c r="U15" s="2"/>
      <c r="V15" s="2"/>
      <c r="W15" s="2"/>
      <c r="X15" s="2"/>
      <c r="Y15" s="2"/>
    </row>
    <row r="16" spans="1:25" ht="12.75" customHeight="1" x14ac:dyDescent="0.25">
      <c r="A16" s="9">
        <v>1</v>
      </c>
      <c r="B16" s="10" t="s">
        <v>41</v>
      </c>
      <c r="C16" s="9" t="s">
        <v>16</v>
      </c>
      <c r="D16" s="11"/>
      <c r="E16" s="12">
        <f t="shared" si="0"/>
        <v>0</v>
      </c>
      <c r="F16" s="9">
        <v>1</v>
      </c>
      <c r="G16" s="9"/>
      <c r="H16" s="9"/>
      <c r="I16" s="9"/>
      <c r="J16" s="9">
        <v>1</v>
      </c>
      <c r="K16" s="9"/>
      <c r="L16" s="9"/>
      <c r="M16" s="9"/>
      <c r="N16" s="9">
        <v>1</v>
      </c>
      <c r="O16" s="9"/>
      <c r="P16" s="9"/>
      <c r="Q16" s="9"/>
      <c r="R16" s="2"/>
      <c r="S16" s="2"/>
      <c r="T16" s="2"/>
      <c r="U16" s="2"/>
      <c r="V16" s="2"/>
      <c r="W16" s="2"/>
      <c r="X16" s="2"/>
      <c r="Y16" s="2"/>
    </row>
    <row r="17" spans="1:25" ht="12.75" customHeight="1" x14ac:dyDescent="0.25">
      <c r="A17" s="9">
        <v>1</v>
      </c>
      <c r="B17" s="10" t="s">
        <v>42</v>
      </c>
      <c r="C17" s="9" t="s">
        <v>16</v>
      </c>
      <c r="D17" s="11"/>
      <c r="E17" s="12">
        <f t="shared" si="0"/>
        <v>0</v>
      </c>
      <c r="F17" s="9">
        <v>1</v>
      </c>
      <c r="G17" s="9"/>
      <c r="H17" s="9"/>
      <c r="I17" s="9"/>
      <c r="J17" s="9"/>
      <c r="K17" s="9"/>
      <c r="L17" s="9">
        <v>1</v>
      </c>
      <c r="M17" s="9"/>
      <c r="N17" s="9"/>
      <c r="O17" s="9"/>
      <c r="P17" s="9"/>
      <c r="Q17" s="9"/>
      <c r="R17" s="2"/>
      <c r="S17" s="2"/>
      <c r="T17" s="2"/>
      <c r="U17" s="2"/>
      <c r="V17" s="2"/>
      <c r="W17" s="2"/>
      <c r="X17" s="2"/>
      <c r="Y17" s="2"/>
    </row>
    <row r="18" spans="1:25" ht="12.75" customHeight="1" x14ac:dyDescent="0.25">
      <c r="A18" s="17">
        <v>1</v>
      </c>
      <c r="B18" s="18" t="s">
        <v>43</v>
      </c>
      <c r="C18" s="17" t="s">
        <v>17</v>
      </c>
      <c r="D18" s="11"/>
      <c r="E18" s="75">
        <f t="shared" si="0"/>
        <v>0</v>
      </c>
      <c r="F18" s="17">
        <v>1</v>
      </c>
      <c r="G18" s="17"/>
      <c r="H18" s="17"/>
      <c r="I18" s="17"/>
      <c r="J18" s="17"/>
      <c r="K18" s="17"/>
      <c r="L18" s="17">
        <v>1</v>
      </c>
      <c r="M18" s="17"/>
      <c r="N18" s="17"/>
      <c r="O18" s="17"/>
      <c r="P18" s="17"/>
      <c r="Q18" s="17"/>
      <c r="R18" s="2"/>
      <c r="S18" s="2"/>
      <c r="T18" s="2"/>
      <c r="U18" s="2"/>
      <c r="V18" s="2"/>
      <c r="W18" s="2"/>
      <c r="X18" s="2"/>
      <c r="Y18" s="2"/>
    </row>
    <row r="19" spans="1:25" ht="12.75" customHeight="1" x14ac:dyDescent="0.25">
      <c r="A19" s="20">
        <v>1</v>
      </c>
      <c r="B19" s="21" t="s">
        <v>44</v>
      </c>
      <c r="C19" s="22" t="s">
        <v>17</v>
      </c>
      <c r="D19" s="11"/>
      <c r="E19" s="75">
        <f t="shared" si="0"/>
        <v>0</v>
      </c>
      <c r="F19" s="17">
        <v>1</v>
      </c>
      <c r="G19" s="17"/>
      <c r="H19" s="17"/>
      <c r="I19" s="17"/>
      <c r="J19" s="17">
        <v>1</v>
      </c>
      <c r="K19" s="17"/>
      <c r="L19" s="17"/>
      <c r="M19" s="17"/>
      <c r="N19" s="17">
        <v>1</v>
      </c>
      <c r="O19" s="17"/>
      <c r="P19" s="17"/>
      <c r="Q19" s="17"/>
      <c r="R19" s="2"/>
      <c r="S19" s="2"/>
      <c r="T19" s="2"/>
      <c r="U19" s="2"/>
      <c r="V19" s="2"/>
      <c r="W19" s="2"/>
      <c r="X19" s="2"/>
      <c r="Y19" s="2"/>
    </row>
    <row r="20" spans="1:25" s="60" customFormat="1" ht="12.75" customHeight="1" x14ac:dyDescent="0.25">
      <c r="A20" s="20">
        <v>1</v>
      </c>
      <c r="B20" s="21" t="s">
        <v>167</v>
      </c>
      <c r="C20" s="22" t="s">
        <v>17</v>
      </c>
      <c r="D20" s="11"/>
      <c r="E20" s="75">
        <f t="shared" si="0"/>
        <v>0</v>
      </c>
      <c r="F20" s="17">
        <v>1</v>
      </c>
      <c r="G20" s="17"/>
      <c r="H20" s="17">
        <v>1</v>
      </c>
      <c r="I20" s="17"/>
      <c r="J20" s="17">
        <v>1</v>
      </c>
      <c r="K20" s="17"/>
      <c r="L20" s="17">
        <v>1</v>
      </c>
      <c r="M20" s="17"/>
      <c r="N20" s="17">
        <v>1</v>
      </c>
      <c r="O20" s="17"/>
      <c r="P20" s="17">
        <v>1</v>
      </c>
      <c r="Q20" s="17"/>
      <c r="R20" s="2"/>
      <c r="S20" s="2"/>
      <c r="T20" s="2"/>
      <c r="U20" s="2"/>
      <c r="V20" s="2"/>
      <c r="W20" s="2"/>
      <c r="X20" s="2"/>
      <c r="Y20" s="2"/>
    </row>
    <row r="21" spans="1:25" s="67" customFormat="1" ht="12.75" customHeight="1" x14ac:dyDescent="0.25">
      <c r="A21" s="71">
        <v>1</v>
      </c>
      <c r="B21" s="73" t="s">
        <v>168</v>
      </c>
      <c r="C21" s="74" t="s">
        <v>17</v>
      </c>
      <c r="D21" s="64"/>
      <c r="E21" s="75">
        <f t="shared" si="0"/>
        <v>0</v>
      </c>
      <c r="F21" s="69">
        <v>1</v>
      </c>
      <c r="G21" s="69"/>
      <c r="H21" s="69">
        <v>1</v>
      </c>
      <c r="I21" s="69"/>
      <c r="J21" s="69">
        <v>1</v>
      </c>
      <c r="K21" s="69"/>
      <c r="L21" s="69">
        <v>1</v>
      </c>
      <c r="M21" s="69"/>
      <c r="N21" s="69">
        <v>1</v>
      </c>
      <c r="O21" s="69"/>
      <c r="P21" s="69">
        <v>1</v>
      </c>
      <c r="Q21" s="69"/>
      <c r="R21" s="66"/>
      <c r="S21" s="66"/>
      <c r="T21" s="66"/>
      <c r="U21" s="2"/>
      <c r="V21" s="2"/>
      <c r="W21" s="66"/>
      <c r="X21" s="66"/>
      <c r="Y21" s="66"/>
    </row>
    <row r="22" spans="1:25" ht="12.75" customHeight="1" x14ac:dyDescent="0.25">
      <c r="A22" s="20">
        <v>1</v>
      </c>
      <c r="B22" s="18" t="s">
        <v>45</v>
      </c>
      <c r="C22" s="17" t="s">
        <v>17</v>
      </c>
      <c r="D22" s="11"/>
      <c r="E22" s="75">
        <f t="shared" si="0"/>
        <v>0</v>
      </c>
      <c r="F22" s="17">
        <v>1</v>
      </c>
      <c r="G22" s="17"/>
      <c r="H22" s="17"/>
      <c r="I22" s="17"/>
      <c r="J22" s="17">
        <v>1</v>
      </c>
      <c r="K22" s="17"/>
      <c r="L22" s="17"/>
      <c r="M22" s="17"/>
      <c r="N22" s="17">
        <v>1</v>
      </c>
      <c r="O22" s="17"/>
      <c r="P22" s="17"/>
      <c r="Q22" s="17"/>
      <c r="R22" s="2"/>
      <c r="S22" s="2"/>
      <c r="T22" s="2"/>
      <c r="U22" s="2"/>
      <c r="V22" s="2"/>
      <c r="W22" s="2"/>
      <c r="X22" s="2"/>
      <c r="Y22" s="2"/>
    </row>
    <row r="23" spans="1:25" s="67" customFormat="1" ht="12.75" customHeight="1" x14ac:dyDescent="0.25">
      <c r="A23" s="71">
        <v>1</v>
      </c>
      <c r="B23" s="72" t="s">
        <v>169</v>
      </c>
      <c r="C23" s="69" t="s">
        <v>17</v>
      </c>
      <c r="D23" s="64"/>
      <c r="E23" s="75">
        <f t="shared" si="0"/>
        <v>0</v>
      </c>
      <c r="F23" s="69">
        <v>1</v>
      </c>
      <c r="G23" s="69">
        <v>1</v>
      </c>
      <c r="H23" s="69">
        <v>1</v>
      </c>
      <c r="I23" s="69">
        <v>1</v>
      </c>
      <c r="J23" s="69">
        <v>1</v>
      </c>
      <c r="K23" s="69">
        <v>1</v>
      </c>
      <c r="L23" s="69">
        <v>1</v>
      </c>
      <c r="M23" s="69">
        <v>1</v>
      </c>
      <c r="N23" s="69">
        <v>1</v>
      </c>
      <c r="O23" s="69">
        <v>1</v>
      </c>
      <c r="P23" s="69">
        <v>1</v>
      </c>
      <c r="Q23" s="69">
        <v>1</v>
      </c>
      <c r="R23" s="66"/>
      <c r="S23" s="66"/>
      <c r="T23" s="66"/>
      <c r="U23" s="2"/>
      <c r="V23" s="2"/>
      <c r="W23" s="66"/>
      <c r="X23" s="66"/>
      <c r="Y23" s="66"/>
    </row>
    <row r="24" spans="1:25" ht="12.75" customHeight="1" x14ac:dyDescent="0.25">
      <c r="A24" s="20">
        <v>1</v>
      </c>
      <c r="B24" s="21" t="s">
        <v>46</v>
      </c>
      <c r="C24" s="22" t="s">
        <v>17</v>
      </c>
      <c r="D24" s="11"/>
      <c r="E24" s="75">
        <f t="shared" si="0"/>
        <v>0</v>
      </c>
      <c r="F24" s="17">
        <v>1</v>
      </c>
      <c r="G24" s="17">
        <v>1</v>
      </c>
      <c r="H24" s="17">
        <v>1</v>
      </c>
      <c r="I24" s="17">
        <v>1</v>
      </c>
      <c r="J24" s="17">
        <v>1</v>
      </c>
      <c r="K24" s="17">
        <v>1</v>
      </c>
      <c r="L24" s="17">
        <v>1</v>
      </c>
      <c r="M24" s="17">
        <v>1</v>
      </c>
      <c r="N24" s="17">
        <v>1</v>
      </c>
      <c r="O24" s="17">
        <v>1</v>
      </c>
      <c r="P24" s="17">
        <v>1</v>
      </c>
      <c r="Q24" s="17">
        <v>1</v>
      </c>
      <c r="R24" s="2"/>
      <c r="S24" s="2"/>
      <c r="T24" s="2"/>
      <c r="U24" s="2"/>
      <c r="V24" s="2"/>
      <c r="W24" s="2"/>
      <c r="X24" s="2"/>
      <c r="Y24" s="2"/>
    </row>
    <row r="25" spans="1:25" ht="12.75" customHeight="1" x14ac:dyDescent="0.25">
      <c r="A25" s="20">
        <v>1</v>
      </c>
      <c r="B25" s="21" t="s">
        <v>47</v>
      </c>
      <c r="C25" s="22" t="s">
        <v>17</v>
      </c>
      <c r="D25" s="11"/>
      <c r="E25" s="75">
        <f t="shared" si="0"/>
        <v>0</v>
      </c>
      <c r="F25" s="17">
        <v>1</v>
      </c>
      <c r="G25" s="17"/>
      <c r="H25" s="17"/>
      <c r="I25" s="17"/>
      <c r="J25" s="17">
        <v>1</v>
      </c>
      <c r="K25" s="17"/>
      <c r="L25" s="17"/>
      <c r="M25" s="17"/>
      <c r="N25" s="17">
        <v>1</v>
      </c>
      <c r="O25" s="17"/>
      <c r="P25" s="17"/>
      <c r="Q25" s="17"/>
      <c r="R25" s="2"/>
      <c r="S25" s="2"/>
      <c r="T25" s="2"/>
      <c r="U25" s="2"/>
      <c r="V25" s="2"/>
      <c r="W25" s="2"/>
      <c r="X25" s="2"/>
      <c r="Y25" s="2"/>
    </row>
    <row r="26" spans="1:25" ht="12.75" customHeight="1" x14ac:dyDescent="0.25">
      <c r="A26" s="20">
        <v>1</v>
      </c>
      <c r="B26" s="21" t="s">
        <v>48</v>
      </c>
      <c r="C26" s="22" t="s">
        <v>17</v>
      </c>
      <c r="D26" s="11"/>
      <c r="E26" s="75">
        <f t="shared" si="0"/>
        <v>0</v>
      </c>
      <c r="F26" s="17">
        <v>1</v>
      </c>
      <c r="G26" s="17"/>
      <c r="H26" s="17"/>
      <c r="I26" s="17"/>
      <c r="J26" s="17">
        <v>1</v>
      </c>
      <c r="K26" s="17"/>
      <c r="L26" s="17"/>
      <c r="M26" s="17"/>
      <c r="N26" s="17">
        <v>1</v>
      </c>
      <c r="O26" s="17"/>
      <c r="P26" s="17"/>
      <c r="Q26" s="17"/>
      <c r="R26" s="2"/>
      <c r="S26" s="2"/>
      <c r="T26" s="2"/>
      <c r="U26" s="2"/>
      <c r="V26" s="2"/>
      <c r="W26" s="2"/>
      <c r="X26" s="2"/>
      <c r="Y26" s="2"/>
    </row>
    <row r="27" spans="1:25" ht="12.75" customHeight="1" x14ac:dyDescent="0.25">
      <c r="A27" s="20">
        <v>1</v>
      </c>
      <c r="B27" s="21" t="s">
        <v>49</v>
      </c>
      <c r="C27" s="22" t="s">
        <v>17</v>
      </c>
      <c r="D27" s="11"/>
      <c r="E27" s="75">
        <f t="shared" si="0"/>
        <v>0</v>
      </c>
      <c r="F27" s="17">
        <v>1</v>
      </c>
      <c r="G27" s="17"/>
      <c r="H27" s="17"/>
      <c r="I27" s="17"/>
      <c r="J27" s="17">
        <v>1</v>
      </c>
      <c r="K27" s="17"/>
      <c r="L27" s="17"/>
      <c r="M27" s="17"/>
      <c r="N27" s="17">
        <v>1</v>
      </c>
      <c r="O27" s="17"/>
      <c r="P27" s="17"/>
      <c r="Q27" s="17"/>
      <c r="R27" s="2"/>
      <c r="S27" s="2"/>
      <c r="T27" s="2"/>
      <c r="U27" s="2"/>
      <c r="V27" s="2"/>
      <c r="W27" s="2"/>
      <c r="X27" s="2"/>
      <c r="Y27" s="2"/>
    </row>
    <row r="28" spans="1:25" s="67" customFormat="1" ht="12.75" customHeight="1" x14ac:dyDescent="0.25">
      <c r="A28" s="71">
        <v>1</v>
      </c>
      <c r="B28" s="73" t="s">
        <v>165</v>
      </c>
      <c r="C28" s="74" t="s">
        <v>17</v>
      </c>
      <c r="D28" s="64"/>
      <c r="E28" s="75">
        <f t="shared" si="0"/>
        <v>0</v>
      </c>
      <c r="F28" s="69"/>
      <c r="G28" s="69"/>
      <c r="H28" s="69"/>
      <c r="I28" s="69"/>
      <c r="J28" s="69"/>
      <c r="K28" s="69"/>
      <c r="L28" s="69">
        <v>1</v>
      </c>
      <c r="M28" s="69"/>
      <c r="N28" s="69"/>
      <c r="O28" s="69"/>
      <c r="P28" s="69"/>
      <c r="Q28" s="69"/>
      <c r="R28" s="66"/>
      <c r="S28" s="66"/>
      <c r="T28" s="66"/>
      <c r="U28" s="2"/>
      <c r="V28" s="2"/>
      <c r="W28" s="66"/>
      <c r="X28" s="66"/>
      <c r="Y28" s="66"/>
    </row>
    <row r="29" spans="1:25" ht="12.75" customHeight="1" x14ac:dyDescent="0.25">
      <c r="A29" s="20">
        <v>1</v>
      </c>
      <c r="B29" s="21" t="s">
        <v>50</v>
      </c>
      <c r="C29" s="22" t="s">
        <v>17</v>
      </c>
      <c r="D29" s="11"/>
      <c r="E29" s="75">
        <f t="shared" si="0"/>
        <v>0</v>
      </c>
      <c r="F29" s="17">
        <v>1</v>
      </c>
      <c r="G29" s="17">
        <v>1</v>
      </c>
      <c r="H29" s="17">
        <v>1</v>
      </c>
      <c r="I29" s="17">
        <v>1</v>
      </c>
      <c r="J29" s="17">
        <v>1</v>
      </c>
      <c r="K29" s="17">
        <v>1</v>
      </c>
      <c r="L29" s="17">
        <v>1</v>
      </c>
      <c r="M29" s="17">
        <v>1</v>
      </c>
      <c r="N29" s="17">
        <v>1</v>
      </c>
      <c r="O29" s="17">
        <v>1</v>
      </c>
      <c r="P29" s="17">
        <v>1</v>
      </c>
      <c r="Q29" s="17">
        <v>1</v>
      </c>
      <c r="R29" s="2"/>
      <c r="S29" s="2"/>
      <c r="T29" s="2"/>
      <c r="U29" s="2"/>
      <c r="V29" s="2"/>
      <c r="W29" s="2"/>
      <c r="X29" s="2"/>
      <c r="Y29" s="2"/>
    </row>
    <row r="30" spans="1:25" ht="12.75" customHeight="1" x14ac:dyDescent="0.25">
      <c r="A30" s="20">
        <v>1</v>
      </c>
      <c r="B30" s="21" t="s">
        <v>51</v>
      </c>
      <c r="C30" s="22" t="s">
        <v>17</v>
      </c>
      <c r="D30" s="11"/>
      <c r="E30" s="75">
        <f t="shared" si="0"/>
        <v>0</v>
      </c>
      <c r="F30" s="17">
        <v>1</v>
      </c>
      <c r="G30" s="17"/>
      <c r="H30" s="17"/>
      <c r="I30" s="17"/>
      <c r="J30" s="17"/>
      <c r="K30" s="17">
        <v>1</v>
      </c>
      <c r="L30" s="17"/>
      <c r="M30" s="17"/>
      <c r="N30" s="17"/>
      <c r="O30" s="17"/>
      <c r="P30" s="17">
        <v>1</v>
      </c>
      <c r="Q30" s="17"/>
      <c r="R30" s="2"/>
      <c r="S30" s="2"/>
      <c r="T30" s="2"/>
      <c r="U30" s="2"/>
      <c r="V30" s="2"/>
      <c r="W30" s="2"/>
      <c r="X30" s="2"/>
      <c r="Y30" s="2"/>
    </row>
    <row r="31" spans="1:25" s="67" customFormat="1" ht="12.75" customHeight="1" x14ac:dyDescent="0.25">
      <c r="A31" s="71">
        <v>1</v>
      </c>
      <c r="B31" s="73" t="s">
        <v>164</v>
      </c>
      <c r="C31" s="74" t="s">
        <v>17</v>
      </c>
      <c r="D31" s="64"/>
      <c r="E31" s="75">
        <f t="shared" si="0"/>
        <v>0</v>
      </c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6"/>
      <c r="S31" s="66"/>
      <c r="T31" s="66"/>
      <c r="U31" s="2"/>
      <c r="V31" s="2"/>
      <c r="W31" s="66"/>
      <c r="X31" s="66"/>
      <c r="Y31" s="66"/>
    </row>
    <row r="32" spans="1:25" ht="12.75" customHeight="1" x14ac:dyDescent="0.25">
      <c r="A32" s="20">
        <v>1</v>
      </c>
      <c r="B32" s="21" t="s">
        <v>52</v>
      </c>
      <c r="C32" s="22" t="s">
        <v>17</v>
      </c>
      <c r="D32" s="11"/>
      <c r="E32" s="75">
        <f t="shared" si="0"/>
        <v>0</v>
      </c>
      <c r="F32" s="17">
        <v>1</v>
      </c>
      <c r="G32" s="17"/>
      <c r="H32" s="17">
        <v>1</v>
      </c>
      <c r="I32" s="17"/>
      <c r="J32" s="17">
        <v>1</v>
      </c>
      <c r="K32" s="17"/>
      <c r="L32" s="17">
        <v>1</v>
      </c>
      <c r="M32" s="17"/>
      <c r="N32" s="17">
        <v>1</v>
      </c>
      <c r="O32" s="17"/>
      <c r="P32" s="17">
        <v>1</v>
      </c>
      <c r="Q32" s="17"/>
      <c r="R32" s="2"/>
      <c r="S32" s="2"/>
      <c r="T32" s="2"/>
      <c r="U32" s="2"/>
      <c r="V32" s="2"/>
      <c r="W32" s="2"/>
      <c r="X32" s="2"/>
      <c r="Y32" s="2"/>
    </row>
    <row r="33" spans="1:25" ht="12.75" customHeight="1" x14ac:dyDescent="0.25">
      <c r="A33" s="17">
        <v>1</v>
      </c>
      <c r="B33" s="18" t="s">
        <v>53</v>
      </c>
      <c r="C33" s="17" t="s">
        <v>17</v>
      </c>
      <c r="D33" s="11"/>
      <c r="E33" s="75">
        <f t="shared" si="0"/>
        <v>0</v>
      </c>
      <c r="F33" s="17">
        <v>1</v>
      </c>
      <c r="G33" s="17"/>
      <c r="H33" s="17"/>
      <c r="I33" s="17"/>
      <c r="J33" s="17"/>
      <c r="K33" s="17">
        <v>1</v>
      </c>
      <c r="L33" s="17"/>
      <c r="M33" s="17"/>
      <c r="N33" s="17"/>
      <c r="O33" s="17"/>
      <c r="P33" s="17">
        <v>1</v>
      </c>
      <c r="Q33" s="17"/>
      <c r="R33" s="2"/>
      <c r="S33" s="2"/>
      <c r="T33" s="2"/>
      <c r="U33" s="2"/>
      <c r="V33" s="2"/>
      <c r="W33" s="2"/>
      <c r="X33" s="2"/>
      <c r="Y33" s="2"/>
    </row>
    <row r="34" spans="1:25" ht="12.75" customHeight="1" x14ac:dyDescent="0.25">
      <c r="A34" s="17">
        <v>1</v>
      </c>
      <c r="B34" s="18" t="s">
        <v>54</v>
      </c>
      <c r="C34" s="17" t="s">
        <v>17</v>
      </c>
      <c r="D34" s="11"/>
      <c r="E34" s="75">
        <f t="shared" si="0"/>
        <v>0</v>
      </c>
      <c r="F34" s="17">
        <v>1</v>
      </c>
      <c r="G34" s="17"/>
      <c r="H34" s="17"/>
      <c r="I34" s="17"/>
      <c r="J34" s="17"/>
      <c r="K34" s="17"/>
      <c r="L34" s="17">
        <v>1</v>
      </c>
      <c r="M34" s="17"/>
      <c r="N34" s="17"/>
      <c r="O34" s="17"/>
      <c r="P34" s="17"/>
      <c r="Q34" s="17"/>
      <c r="R34" s="2"/>
      <c r="S34" s="2"/>
      <c r="T34" s="2"/>
      <c r="U34" s="2"/>
      <c r="V34" s="2"/>
      <c r="W34" s="2"/>
      <c r="X34" s="2"/>
      <c r="Y34" s="2"/>
    </row>
    <row r="35" spans="1:25" ht="12.75" customHeight="1" x14ac:dyDescent="0.25">
      <c r="A35" s="17">
        <v>1</v>
      </c>
      <c r="B35" s="18" t="s">
        <v>55</v>
      </c>
      <c r="C35" s="17" t="s">
        <v>17</v>
      </c>
      <c r="D35" s="11"/>
      <c r="E35" s="75">
        <f t="shared" si="0"/>
        <v>0</v>
      </c>
      <c r="F35" s="17">
        <v>1</v>
      </c>
      <c r="G35" s="17"/>
      <c r="H35" s="17"/>
      <c r="I35" s="17"/>
      <c r="J35" s="17"/>
      <c r="K35" s="17"/>
      <c r="L35" s="17">
        <v>1</v>
      </c>
      <c r="M35" s="17"/>
      <c r="N35" s="17"/>
      <c r="O35" s="17"/>
      <c r="P35" s="17"/>
      <c r="Q35" s="17"/>
      <c r="R35" s="2"/>
      <c r="S35" s="2"/>
      <c r="T35" s="2"/>
      <c r="U35" s="2"/>
      <c r="V35" s="2"/>
      <c r="W35" s="2"/>
      <c r="X35" s="2"/>
      <c r="Y35" s="2"/>
    </row>
    <row r="36" spans="1:25" ht="12.75" customHeight="1" x14ac:dyDescent="0.25">
      <c r="A36" s="20">
        <v>1</v>
      </c>
      <c r="B36" s="21" t="s">
        <v>56</v>
      </c>
      <c r="C36" s="22" t="s">
        <v>17</v>
      </c>
      <c r="D36" s="11"/>
      <c r="E36" s="75">
        <f t="shared" si="0"/>
        <v>0</v>
      </c>
      <c r="F36" s="17">
        <v>1</v>
      </c>
      <c r="G36" s="17"/>
      <c r="H36" s="17"/>
      <c r="I36" s="17"/>
      <c r="J36" s="17"/>
      <c r="K36" s="17"/>
      <c r="L36" s="17">
        <v>1</v>
      </c>
      <c r="M36" s="17"/>
      <c r="N36" s="17"/>
      <c r="O36" s="17"/>
      <c r="P36" s="17"/>
      <c r="Q36" s="17"/>
      <c r="R36" s="2"/>
      <c r="S36" s="2"/>
      <c r="T36" s="2"/>
      <c r="U36" s="2"/>
      <c r="V36" s="2"/>
      <c r="W36" s="2"/>
      <c r="X36" s="2"/>
      <c r="Y36" s="2"/>
    </row>
    <row r="37" spans="1:25" ht="12.75" customHeight="1" x14ac:dyDescent="0.25">
      <c r="A37" s="20">
        <v>1</v>
      </c>
      <c r="B37" s="18" t="s">
        <v>57</v>
      </c>
      <c r="C37" s="17" t="s">
        <v>17</v>
      </c>
      <c r="D37" s="11"/>
      <c r="E37" s="75">
        <f t="shared" si="0"/>
        <v>0</v>
      </c>
      <c r="F37" s="17">
        <v>1</v>
      </c>
      <c r="G37" s="17"/>
      <c r="H37" s="17"/>
      <c r="I37" s="17">
        <v>1</v>
      </c>
      <c r="J37" s="17"/>
      <c r="K37" s="17"/>
      <c r="L37" s="17">
        <v>1</v>
      </c>
      <c r="M37" s="17"/>
      <c r="N37" s="17"/>
      <c r="O37" s="17">
        <v>1</v>
      </c>
      <c r="P37" s="17"/>
      <c r="Q37" s="17"/>
      <c r="R37" s="2"/>
      <c r="S37" s="2"/>
      <c r="T37" s="2"/>
      <c r="U37" s="2"/>
      <c r="V37" s="2"/>
      <c r="W37" s="2"/>
      <c r="X37" s="2"/>
      <c r="Y37" s="2"/>
    </row>
    <row r="38" spans="1:25" ht="12.75" customHeight="1" x14ac:dyDescent="0.25">
      <c r="A38" s="20">
        <v>1</v>
      </c>
      <c r="B38" s="21" t="s">
        <v>58</v>
      </c>
      <c r="C38" s="22" t="s">
        <v>17</v>
      </c>
      <c r="D38" s="11"/>
      <c r="E38" s="75">
        <f t="shared" si="0"/>
        <v>0</v>
      </c>
      <c r="F38" s="17">
        <v>1</v>
      </c>
      <c r="G38" s="17"/>
      <c r="H38" s="17"/>
      <c r="I38" s="17">
        <v>1</v>
      </c>
      <c r="J38" s="17"/>
      <c r="K38" s="17"/>
      <c r="L38" s="17">
        <v>1</v>
      </c>
      <c r="M38" s="17"/>
      <c r="N38" s="17"/>
      <c r="O38" s="17">
        <v>1</v>
      </c>
      <c r="P38" s="17"/>
      <c r="Q38" s="17"/>
      <c r="R38" s="2"/>
      <c r="S38" s="2"/>
      <c r="T38" s="2"/>
      <c r="U38" s="2"/>
      <c r="V38" s="2"/>
      <c r="W38" s="2"/>
      <c r="X38" s="2"/>
      <c r="Y38" s="2"/>
    </row>
    <row r="39" spans="1:25" s="67" customFormat="1" ht="12.75" customHeight="1" x14ac:dyDescent="0.25">
      <c r="A39" s="71">
        <v>1</v>
      </c>
      <c r="B39" s="73" t="s">
        <v>160</v>
      </c>
      <c r="C39" s="74" t="s">
        <v>17</v>
      </c>
      <c r="D39" s="64"/>
      <c r="E39" s="75">
        <f t="shared" si="0"/>
        <v>0</v>
      </c>
      <c r="F39" s="69"/>
      <c r="G39" s="69"/>
      <c r="H39" s="69"/>
      <c r="I39" s="69"/>
      <c r="J39" s="69"/>
      <c r="K39" s="69">
        <v>1</v>
      </c>
      <c r="L39" s="69"/>
      <c r="M39" s="69"/>
      <c r="N39" s="69"/>
      <c r="O39" s="69"/>
      <c r="P39" s="69"/>
      <c r="Q39" s="69"/>
      <c r="R39" s="66"/>
      <c r="S39" s="66"/>
      <c r="T39" s="66"/>
      <c r="U39" s="2"/>
      <c r="V39" s="2"/>
      <c r="W39" s="66"/>
      <c r="X39" s="66"/>
      <c r="Y39" s="66"/>
    </row>
    <row r="40" spans="1:25" ht="12.75" customHeight="1" x14ac:dyDescent="0.25">
      <c r="A40" s="17">
        <v>1</v>
      </c>
      <c r="B40" s="18" t="s">
        <v>59</v>
      </c>
      <c r="C40" s="17" t="s">
        <v>17</v>
      </c>
      <c r="D40" s="11"/>
      <c r="E40" s="75">
        <f t="shared" si="0"/>
        <v>0</v>
      </c>
      <c r="F40" s="17">
        <v>1</v>
      </c>
      <c r="G40" s="17">
        <v>1</v>
      </c>
      <c r="H40" s="17">
        <v>1</v>
      </c>
      <c r="I40" s="17">
        <v>1</v>
      </c>
      <c r="J40" s="17">
        <v>1</v>
      </c>
      <c r="K40" s="17">
        <v>1</v>
      </c>
      <c r="L40" s="17">
        <v>1</v>
      </c>
      <c r="M40" s="17">
        <v>1</v>
      </c>
      <c r="N40" s="17">
        <v>1</v>
      </c>
      <c r="O40" s="17">
        <v>1</v>
      </c>
      <c r="P40" s="17">
        <v>1</v>
      </c>
      <c r="Q40" s="17">
        <v>1</v>
      </c>
      <c r="R40" s="2"/>
      <c r="S40" s="2"/>
      <c r="T40" s="2"/>
      <c r="U40" s="2"/>
      <c r="V40" s="2"/>
      <c r="W40" s="2"/>
      <c r="X40" s="2"/>
      <c r="Y40" s="2"/>
    </row>
    <row r="41" spans="1:25" ht="12.75" customHeight="1" x14ac:dyDescent="0.25">
      <c r="A41" s="17">
        <v>1</v>
      </c>
      <c r="B41" s="18" t="s">
        <v>60</v>
      </c>
      <c r="C41" s="17" t="s">
        <v>17</v>
      </c>
      <c r="D41" s="11"/>
      <c r="E41" s="75">
        <f t="shared" si="0"/>
        <v>0</v>
      </c>
      <c r="F41" s="17">
        <v>1</v>
      </c>
      <c r="G41" s="17"/>
      <c r="H41" s="17"/>
      <c r="I41" s="17"/>
      <c r="J41" s="17"/>
      <c r="K41" s="17"/>
      <c r="L41" s="17">
        <v>1</v>
      </c>
      <c r="M41" s="17"/>
      <c r="N41" s="17"/>
      <c r="O41" s="17"/>
      <c r="P41" s="17"/>
      <c r="Q41" s="17"/>
      <c r="R41" s="2"/>
      <c r="S41" s="2"/>
      <c r="T41" s="2"/>
      <c r="U41" s="2"/>
      <c r="V41" s="2"/>
      <c r="W41" s="2"/>
      <c r="X41" s="2"/>
      <c r="Y41" s="2"/>
    </row>
    <row r="42" spans="1:25" ht="12.75" customHeight="1" x14ac:dyDescent="0.25">
      <c r="A42" s="17">
        <v>1</v>
      </c>
      <c r="B42" s="18" t="s">
        <v>61</v>
      </c>
      <c r="C42" s="17" t="s">
        <v>17</v>
      </c>
      <c r="D42" s="11"/>
      <c r="E42" s="75">
        <f t="shared" si="0"/>
        <v>0</v>
      </c>
      <c r="F42" s="17">
        <v>1</v>
      </c>
      <c r="G42" s="17">
        <v>1</v>
      </c>
      <c r="H42" s="17">
        <v>1</v>
      </c>
      <c r="I42" s="17">
        <v>1</v>
      </c>
      <c r="J42" s="17">
        <v>1</v>
      </c>
      <c r="K42" s="17">
        <v>1</v>
      </c>
      <c r="L42" s="17">
        <v>1</v>
      </c>
      <c r="M42" s="17">
        <v>1</v>
      </c>
      <c r="N42" s="17">
        <v>1</v>
      </c>
      <c r="O42" s="17">
        <v>1</v>
      </c>
      <c r="P42" s="17">
        <v>1</v>
      </c>
      <c r="Q42" s="17">
        <v>1</v>
      </c>
      <c r="R42" s="2"/>
      <c r="S42" s="2"/>
      <c r="T42" s="2"/>
      <c r="U42" s="2"/>
      <c r="V42" s="2"/>
      <c r="W42" s="2"/>
      <c r="X42" s="2"/>
      <c r="Y42" s="2"/>
    </row>
    <row r="43" spans="1:25" ht="12.75" customHeight="1" x14ac:dyDescent="0.25">
      <c r="A43" s="17">
        <v>1</v>
      </c>
      <c r="B43" s="18" t="s">
        <v>62</v>
      </c>
      <c r="C43" s="17" t="s">
        <v>17</v>
      </c>
      <c r="D43" s="11"/>
      <c r="E43" s="75">
        <f t="shared" si="0"/>
        <v>0</v>
      </c>
      <c r="F43" s="17">
        <v>1</v>
      </c>
      <c r="G43" s="17"/>
      <c r="H43" s="17">
        <v>1</v>
      </c>
      <c r="I43" s="17"/>
      <c r="J43" s="17">
        <v>1</v>
      </c>
      <c r="K43" s="17"/>
      <c r="L43" s="17">
        <v>1</v>
      </c>
      <c r="M43" s="17"/>
      <c r="N43" s="17">
        <v>1</v>
      </c>
      <c r="O43" s="17"/>
      <c r="P43" s="17">
        <v>1</v>
      </c>
      <c r="Q43" s="17"/>
      <c r="R43" s="2"/>
      <c r="S43" s="2"/>
      <c r="T43" s="2"/>
      <c r="U43" s="2"/>
      <c r="V43" s="2"/>
      <c r="W43" s="2"/>
      <c r="X43" s="2"/>
      <c r="Y43" s="2"/>
    </row>
    <row r="44" spans="1:25" ht="12.75" customHeight="1" x14ac:dyDescent="0.25">
      <c r="A44" s="17">
        <v>1</v>
      </c>
      <c r="B44" s="18" t="s">
        <v>63</v>
      </c>
      <c r="C44" s="17" t="s">
        <v>17</v>
      </c>
      <c r="D44" s="11"/>
      <c r="E44" s="75">
        <f t="shared" si="0"/>
        <v>0</v>
      </c>
      <c r="F44" s="17">
        <v>1</v>
      </c>
      <c r="G44" s="17"/>
      <c r="H44" s="17"/>
      <c r="I44" s="17"/>
      <c r="J44" s="17"/>
      <c r="K44" s="17"/>
      <c r="L44" s="17">
        <v>1</v>
      </c>
      <c r="M44" s="17"/>
      <c r="N44" s="17"/>
      <c r="O44" s="17"/>
      <c r="P44" s="17"/>
      <c r="Q44" s="17"/>
      <c r="R44" s="2"/>
      <c r="S44" s="2"/>
      <c r="T44" s="2"/>
      <c r="U44" s="2"/>
      <c r="V44" s="2"/>
      <c r="W44" s="2"/>
      <c r="X44" s="2"/>
      <c r="Y44" s="2"/>
    </row>
    <row r="45" spans="1:25" s="67" customFormat="1" ht="12.75" customHeight="1" x14ac:dyDescent="0.25">
      <c r="A45" s="69">
        <v>1</v>
      </c>
      <c r="B45" s="72" t="s">
        <v>157</v>
      </c>
      <c r="C45" s="69" t="s">
        <v>17</v>
      </c>
      <c r="D45" s="64"/>
      <c r="E45" s="75">
        <f t="shared" si="0"/>
        <v>0</v>
      </c>
      <c r="F45" s="69">
        <v>1</v>
      </c>
      <c r="G45" s="69">
        <v>1</v>
      </c>
      <c r="H45" s="69">
        <v>1</v>
      </c>
      <c r="I45" s="69">
        <v>1</v>
      </c>
      <c r="J45" s="69">
        <v>1</v>
      </c>
      <c r="K45" s="69">
        <v>1</v>
      </c>
      <c r="L45" s="69">
        <v>1</v>
      </c>
      <c r="M45" s="69">
        <v>1</v>
      </c>
      <c r="N45" s="69">
        <v>1</v>
      </c>
      <c r="O45" s="69">
        <v>1</v>
      </c>
      <c r="P45" s="69">
        <v>1</v>
      </c>
      <c r="Q45" s="69">
        <v>1</v>
      </c>
      <c r="R45" s="66"/>
      <c r="S45" s="66"/>
      <c r="T45" s="66"/>
      <c r="U45" s="2"/>
      <c r="V45" s="2"/>
      <c r="W45" s="66"/>
      <c r="X45" s="66"/>
      <c r="Y45" s="66"/>
    </row>
    <row r="46" spans="1:25" ht="12.75" customHeight="1" x14ac:dyDescent="0.25">
      <c r="A46" s="17">
        <v>1</v>
      </c>
      <c r="B46" s="23" t="s">
        <v>64</v>
      </c>
      <c r="C46" s="20" t="s">
        <v>17</v>
      </c>
      <c r="D46" s="11"/>
      <c r="E46" s="75">
        <f t="shared" si="0"/>
        <v>0</v>
      </c>
      <c r="F46" s="17">
        <v>1</v>
      </c>
      <c r="G46" s="17"/>
      <c r="H46" s="17"/>
      <c r="I46" s="17"/>
      <c r="J46" s="17"/>
      <c r="K46" s="17">
        <v>1</v>
      </c>
      <c r="L46" s="17"/>
      <c r="M46" s="17"/>
      <c r="N46" s="17"/>
      <c r="O46" s="17"/>
      <c r="P46" s="17">
        <v>1</v>
      </c>
      <c r="Q46" s="17"/>
      <c r="R46" s="2"/>
      <c r="S46" s="2"/>
      <c r="T46" s="2"/>
      <c r="U46" s="2"/>
      <c r="V46" s="2"/>
      <c r="W46" s="2"/>
      <c r="X46" s="2"/>
      <c r="Y46" s="2"/>
    </row>
    <row r="47" spans="1:25" s="67" customFormat="1" ht="12.75" customHeight="1" x14ac:dyDescent="0.25">
      <c r="A47" s="69">
        <v>1</v>
      </c>
      <c r="B47" s="70" t="s">
        <v>158</v>
      </c>
      <c r="C47" s="71" t="s">
        <v>17</v>
      </c>
      <c r="D47" s="64"/>
      <c r="E47" s="75">
        <f t="shared" si="0"/>
        <v>0</v>
      </c>
      <c r="F47" s="69"/>
      <c r="G47" s="69"/>
      <c r="H47" s="69"/>
      <c r="I47" s="69"/>
      <c r="J47" s="69"/>
      <c r="K47" s="69">
        <v>1</v>
      </c>
      <c r="L47" s="69"/>
      <c r="M47" s="69"/>
      <c r="N47" s="69"/>
      <c r="O47" s="69"/>
      <c r="P47" s="69"/>
      <c r="Q47" s="69"/>
      <c r="R47" s="66"/>
      <c r="S47" s="66"/>
      <c r="T47" s="66"/>
      <c r="U47" s="2"/>
      <c r="V47" s="2"/>
      <c r="W47" s="66"/>
      <c r="X47" s="66"/>
      <c r="Y47" s="66"/>
    </row>
    <row r="48" spans="1:25" ht="12.75" customHeight="1" x14ac:dyDescent="0.25">
      <c r="A48" s="17">
        <v>1</v>
      </c>
      <c r="B48" s="18" t="s">
        <v>65</v>
      </c>
      <c r="C48" s="17" t="s">
        <v>17</v>
      </c>
      <c r="D48" s="11"/>
      <c r="E48" s="75">
        <f t="shared" si="0"/>
        <v>0</v>
      </c>
      <c r="F48" s="17">
        <v>1</v>
      </c>
      <c r="G48" s="17">
        <v>1</v>
      </c>
      <c r="H48" s="17">
        <v>1</v>
      </c>
      <c r="I48" s="17">
        <v>1</v>
      </c>
      <c r="J48" s="17">
        <v>1</v>
      </c>
      <c r="K48" s="17">
        <v>1</v>
      </c>
      <c r="L48" s="17">
        <v>1</v>
      </c>
      <c r="M48" s="17">
        <v>1</v>
      </c>
      <c r="N48" s="17">
        <v>1</v>
      </c>
      <c r="O48" s="17">
        <v>1</v>
      </c>
      <c r="P48" s="17">
        <v>1</v>
      </c>
      <c r="Q48" s="17">
        <v>1</v>
      </c>
      <c r="R48" s="2"/>
      <c r="S48" s="2"/>
      <c r="T48" s="2"/>
      <c r="U48" s="2"/>
      <c r="V48" s="2"/>
      <c r="W48" s="2"/>
      <c r="X48" s="2"/>
      <c r="Y48" s="2"/>
    </row>
    <row r="49" spans="1:25" ht="12.75" customHeight="1" x14ac:dyDescent="0.25">
      <c r="A49" s="24">
        <v>1</v>
      </c>
      <c r="B49" s="25" t="s">
        <v>66</v>
      </c>
      <c r="C49" s="24" t="s">
        <v>18</v>
      </c>
      <c r="D49" s="11"/>
      <c r="E49" s="76">
        <f t="shared" si="0"/>
        <v>0</v>
      </c>
      <c r="F49" s="24">
        <v>1</v>
      </c>
      <c r="G49" s="24"/>
      <c r="H49" s="24"/>
      <c r="I49" s="24"/>
      <c r="J49" s="24"/>
      <c r="K49" s="24">
        <v>1</v>
      </c>
      <c r="L49" s="24"/>
      <c r="M49" s="24"/>
      <c r="N49" s="24"/>
      <c r="O49" s="24"/>
      <c r="P49" s="24">
        <v>1</v>
      </c>
      <c r="Q49" s="24"/>
      <c r="R49" s="2"/>
      <c r="S49" s="2"/>
      <c r="T49" s="2"/>
      <c r="U49" s="2"/>
      <c r="V49" s="2"/>
      <c r="W49" s="2"/>
      <c r="X49" s="2"/>
      <c r="Y49" s="2"/>
    </row>
    <row r="50" spans="1:25" s="67" customFormat="1" ht="12.75" customHeight="1" x14ac:dyDescent="0.25">
      <c r="A50" s="65">
        <v>1</v>
      </c>
      <c r="B50" s="68" t="s">
        <v>162</v>
      </c>
      <c r="C50" s="65" t="s">
        <v>18</v>
      </c>
      <c r="D50" s="64"/>
      <c r="E50" s="76">
        <f t="shared" si="0"/>
        <v>0</v>
      </c>
      <c r="F50" s="65">
        <v>1</v>
      </c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6"/>
      <c r="S50" s="66"/>
      <c r="T50" s="66"/>
      <c r="U50" s="2"/>
      <c r="V50" s="2"/>
      <c r="W50" s="66"/>
      <c r="X50" s="66"/>
      <c r="Y50" s="66"/>
    </row>
    <row r="51" spans="1:25" s="67" customFormat="1" ht="12.75" customHeight="1" x14ac:dyDescent="0.25">
      <c r="A51" s="65">
        <v>1</v>
      </c>
      <c r="B51" s="68" t="s">
        <v>163</v>
      </c>
      <c r="C51" s="65" t="s">
        <v>18</v>
      </c>
      <c r="D51" s="64"/>
      <c r="E51" s="76">
        <f t="shared" si="0"/>
        <v>0</v>
      </c>
      <c r="F51" s="65">
        <v>1</v>
      </c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6"/>
      <c r="S51" s="66"/>
      <c r="T51" s="66"/>
      <c r="U51" s="2"/>
      <c r="V51" s="2"/>
      <c r="W51" s="66"/>
      <c r="X51" s="66"/>
      <c r="Y51" s="66"/>
    </row>
    <row r="52" spans="1:25" ht="12.75" customHeight="1" x14ac:dyDescent="0.25">
      <c r="A52" s="27">
        <v>1</v>
      </c>
      <c r="B52" s="28" t="s">
        <v>67</v>
      </c>
      <c r="C52" s="29" t="s">
        <v>18</v>
      </c>
      <c r="D52" s="11"/>
      <c r="E52" s="76">
        <f t="shared" si="0"/>
        <v>0</v>
      </c>
      <c r="F52" s="24">
        <v>1</v>
      </c>
      <c r="G52" s="24"/>
      <c r="H52" s="24"/>
      <c r="I52" s="24"/>
      <c r="J52" s="24"/>
      <c r="K52" s="24"/>
      <c r="L52" s="24">
        <v>1</v>
      </c>
      <c r="M52" s="24"/>
      <c r="N52" s="24"/>
      <c r="O52" s="24"/>
      <c r="P52" s="24"/>
      <c r="Q52" s="24"/>
      <c r="R52" s="2"/>
      <c r="S52" s="2"/>
      <c r="T52" s="2"/>
      <c r="U52" s="2"/>
      <c r="V52" s="2"/>
      <c r="W52" s="2"/>
      <c r="X52" s="2"/>
      <c r="Y52" s="2"/>
    </row>
    <row r="53" spans="1:25" s="67" customFormat="1" ht="12.75" customHeight="1" x14ac:dyDescent="0.25">
      <c r="A53" s="61">
        <v>1</v>
      </c>
      <c r="B53" s="62" t="s">
        <v>166</v>
      </c>
      <c r="C53" s="63" t="s">
        <v>18</v>
      </c>
      <c r="D53" s="64"/>
      <c r="E53" s="76">
        <f t="shared" si="0"/>
        <v>0</v>
      </c>
      <c r="F53" s="65"/>
      <c r="G53" s="65"/>
      <c r="H53" s="65"/>
      <c r="I53" s="65"/>
      <c r="J53" s="65"/>
      <c r="K53" s="65"/>
      <c r="L53" s="65">
        <v>1</v>
      </c>
      <c r="M53" s="65"/>
      <c r="N53" s="65"/>
      <c r="O53" s="65"/>
      <c r="P53" s="65"/>
      <c r="Q53" s="65"/>
      <c r="R53" s="66"/>
      <c r="S53" s="66"/>
      <c r="T53" s="66"/>
      <c r="U53" s="2"/>
      <c r="V53" s="2"/>
      <c r="W53" s="66"/>
      <c r="X53" s="66"/>
      <c r="Y53" s="66"/>
    </row>
    <row r="54" spans="1:25" ht="12.75" customHeight="1" x14ac:dyDescent="0.25">
      <c r="A54" s="24">
        <v>1</v>
      </c>
      <c r="B54" s="25" t="s">
        <v>68</v>
      </c>
      <c r="C54" s="24" t="s">
        <v>18</v>
      </c>
      <c r="D54" s="11"/>
      <c r="E54" s="76">
        <f t="shared" si="0"/>
        <v>0</v>
      </c>
      <c r="F54" s="24">
        <v>1</v>
      </c>
      <c r="G54" s="24">
        <v>1</v>
      </c>
      <c r="H54" s="24">
        <v>1</v>
      </c>
      <c r="I54" s="24">
        <v>1</v>
      </c>
      <c r="J54" s="24">
        <v>1</v>
      </c>
      <c r="K54" s="24">
        <v>1</v>
      </c>
      <c r="L54" s="24">
        <v>1</v>
      </c>
      <c r="M54" s="24">
        <v>1</v>
      </c>
      <c r="N54" s="24">
        <v>1</v>
      </c>
      <c r="O54" s="24">
        <v>1</v>
      </c>
      <c r="P54" s="24">
        <v>1</v>
      </c>
      <c r="Q54" s="24">
        <v>1</v>
      </c>
      <c r="R54" s="2"/>
      <c r="S54" s="2"/>
      <c r="T54" s="2"/>
      <c r="U54" s="2"/>
      <c r="V54" s="2"/>
      <c r="W54" s="2"/>
      <c r="X54" s="2"/>
      <c r="Y54" s="2"/>
    </row>
    <row r="55" spans="1:25" ht="12.75" customHeight="1" x14ac:dyDescent="0.25">
      <c r="A55" s="24">
        <v>1</v>
      </c>
      <c r="B55" s="25" t="s">
        <v>69</v>
      </c>
      <c r="C55" s="24" t="s">
        <v>18</v>
      </c>
      <c r="D55" s="11"/>
      <c r="E55" s="76">
        <f t="shared" si="0"/>
        <v>0</v>
      </c>
      <c r="F55" s="24">
        <v>1</v>
      </c>
      <c r="G55" s="24">
        <v>1</v>
      </c>
      <c r="H55" s="24">
        <v>1</v>
      </c>
      <c r="I55" s="24">
        <v>1</v>
      </c>
      <c r="J55" s="24">
        <v>1</v>
      </c>
      <c r="K55" s="24">
        <v>1</v>
      </c>
      <c r="L55" s="24">
        <v>1</v>
      </c>
      <c r="M55" s="24">
        <v>1</v>
      </c>
      <c r="N55" s="24">
        <v>1</v>
      </c>
      <c r="O55" s="24">
        <v>1</v>
      </c>
      <c r="P55" s="24">
        <v>1</v>
      </c>
      <c r="Q55" s="24">
        <v>1</v>
      </c>
      <c r="R55" s="2"/>
      <c r="S55" s="2"/>
      <c r="T55" s="2"/>
      <c r="U55" s="2"/>
      <c r="V55" s="2"/>
      <c r="W55" s="2"/>
      <c r="X55" s="2"/>
      <c r="Y55" s="2"/>
    </row>
    <row r="56" spans="1:25" ht="12.75" customHeight="1" x14ac:dyDescent="0.25">
      <c r="A56" s="24">
        <v>1</v>
      </c>
      <c r="B56" s="25" t="s">
        <v>70</v>
      </c>
      <c r="C56" s="24" t="s">
        <v>18</v>
      </c>
      <c r="D56" s="11"/>
      <c r="E56" s="76">
        <f t="shared" si="0"/>
        <v>0</v>
      </c>
      <c r="F56" s="24">
        <v>1</v>
      </c>
      <c r="G56" s="24">
        <v>1</v>
      </c>
      <c r="H56" s="24">
        <v>1</v>
      </c>
      <c r="I56" s="24">
        <v>1</v>
      </c>
      <c r="J56" s="24">
        <v>1</v>
      </c>
      <c r="K56" s="24">
        <v>1</v>
      </c>
      <c r="L56" s="24">
        <v>1</v>
      </c>
      <c r="M56" s="24">
        <v>1</v>
      </c>
      <c r="N56" s="24">
        <v>1</v>
      </c>
      <c r="O56" s="24">
        <v>1</v>
      </c>
      <c r="P56" s="24">
        <v>1</v>
      </c>
      <c r="Q56" s="24">
        <v>1</v>
      </c>
      <c r="R56" s="2"/>
      <c r="S56" s="2"/>
      <c r="T56" s="2"/>
      <c r="U56" s="2"/>
      <c r="V56" s="2"/>
      <c r="W56" s="2"/>
      <c r="X56" s="2"/>
      <c r="Y56" s="2"/>
    </row>
    <row r="57" spans="1:25" ht="12.75" customHeight="1" x14ac:dyDescent="0.25">
      <c r="A57" s="27">
        <v>1</v>
      </c>
      <c r="B57" s="28" t="s">
        <v>71</v>
      </c>
      <c r="C57" s="29" t="s">
        <v>18</v>
      </c>
      <c r="D57" s="11"/>
      <c r="E57" s="76">
        <f t="shared" si="0"/>
        <v>0</v>
      </c>
      <c r="F57" s="24">
        <v>1</v>
      </c>
      <c r="G57" s="24"/>
      <c r="H57" s="24"/>
      <c r="I57" s="24">
        <v>1</v>
      </c>
      <c r="J57" s="24"/>
      <c r="K57" s="24"/>
      <c r="L57" s="24">
        <v>1</v>
      </c>
      <c r="M57" s="24"/>
      <c r="N57" s="24"/>
      <c r="O57" s="24">
        <v>1</v>
      </c>
      <c r="P57" s="24"/>
      <c r="Q57" s="24"/>
      <c r="R57" s="2"/>
      <c r="S57" s="2"/>
      <c r="T57" s="2"/>
      <c r="U57" s="2"/>
      <c r="V57" s="2"/>
      <c r="W57" s="2"/>
      <c r="X57" s="2"/>
      <c r="Y57" s="2"/>
    </row>
    <row r="58" spans="1:25" ht="12.75" customHeight="1" x14ac:dyDescent="0.25">
      <c r="A58" s="27">
        <v>1</v>
      </c>
      <c r="B58" s="28" t="s">
        <v>72</v>
      </c>
      <c r="C58" s="29" t="s">
        <v>18</v>
      </c>
      <c r="D58" s="11"/>
      <c r="E58" s="76">
        <f t="shared" si="0"/>
        <v>0</v>
      </c>
      <c r="F58" s="24">
        <v>1</v>
      </c>
      <c r="G58" s="24"/>
      <c r="H58" s="24"/>
      <c r="I58" s="24">
        <v>1</v>
      </c>
      <c r="J58" s="24"/>
      <c r="K58" s="24"/>
      <c r="L58" s="24">
        <v>1</v>
      </c>
      <c r="M58" s="24"/>
      <c r="N58" s="24"/>
      <c r="O58" s="24">
        <v>1</v>
      </c>
      <c r="P58" s="24"/>
      <c r="Q58" s="24"/>
      <c r="R58" s="2"/>
      <c r="S58" s="2"/>
      <c r="T58" s="2"/>
      <c r="U58" s="2"/>
      <c r="V58" s="2"/>
      <c r="W58" s="2"/>
      <c r="X58" s="2"/>
      <c r="Y58" s="2"/>
    </row>
    <row r="59" spans="1:25" s="67" customFormat="1" ht="12.75" customHeight="1" x14ac:dyDescent="0.25">
      <c r="A59" s="61">
        <v>1</v>
      </c>
      <c r="B59" s="62" t="s">
        <v>161</v>
      </c>
      <c r="C59" s="63" t="s">
        <v>18</v>
      </c>
      <c r="D59" s="64">
        <v>1</v>
      </c>
      <c r="E59" s="76">
        <f t="shared" si="0"/>
        <v>1</v>
      </c>
      <c r="F59" s="65"/>
      <c r="G59" s="65"/>
      <c r="H59" s="65"/>
      <c r="I59" s="65"/>
      <c r="J59" s="65"/>
      <c r="K59" s="65">
        <v>1</v>
      </c>
      <c r="L59" s="65"/>
      <c r="M59" s="65"/>
      <c r="N59" s="65"/>
      <c r="O59" s="65"/>
      <c r="P59" s="65"/>
      <c r="Q59" s="65"/>
      <c r="R59" s="66"/>
      <c r="S59" s="66"/>
      <c r="T59" s="66"/>
      <c r="U59" s="2"/>
      <c r="V59" s="2"/>
      <c r="W59" s="66"/>
      <c r="X59" s="66"/>
      <c r="Y59" s="66"/>
    </row>
    <row r="60" spans="1:25" s="67" customFormat="1" ht="12.75" customHeight="1" x14ac:dyDescent="0.25">
      <c r="A60" s="61">
        <v>1</v>
      </c>
      <c r="B60" s="62" t="s">
        <v>159</v>
      </c>
      <c r="C60" s="63" t="s">
        <v>18</v>
      </c>
      <c r="D60" s="64"/>
      <c r="E60" s="76">
        <f t="shared" si="0"/>
        <v>0</v>
      </c>
      <c r="F60" s="65"/>
      <c r="G60" s="65"/>
      <c r="H60" s="65"/>
      <c r="I60" s="65"/>
      <c r="J60" s="65"/>
      <c r="K60" s="65">
        <v>1</v>
      </c>
      <c r="L60" s="65"/>
      <c r="M60" s="65"/>
      <c r="N60" s="65"/>
      <c r="O60" s="65"/>
      <c r="P60" s="65"/>
      <c r="Q60" s="65"/>
      <c r="R60" s="66"/>
      <c r="S60" s="66"/>
      <c r="T60" s="66"/>
      <c r="U60" s="2"/>
      <c r="V60" s="2"/>
      <c r="W60" s="66"/>
      <c r="X60" s="66"/>
      <c r="Y60" s="66"/>
    </row>
    <row r="61" spans="1:25" ht="12.75" customHeight="1" x14ac:dyDescent="0.25">
      <c r="A61" s="24">
        <v>1</v>
      </c>
      <c r="B61" s="25" t="s">
        <v>73</v>
      </c>
      <c r="C61" s="24" t="s">
        <v>18</v>
      </c>
      <c r="D61" s="11"/>
      <c r="E61" s="76">
        <f t="shared" si="0"/>
        <v>0</v>
      </c>
      <c r="F61" s="24">
        <v>1</v>
      </c>
      <c r="G61" s="24"/>
      <c r="H61" s="24"/>
      <c r="I61" s="24"/>
      <c r="J61" s="24"/>
      <c r="K61" s="24"/>
      <c r="L61" s="24">
        <v>1</v>
      </c>
      <c r="M61" s="24"/>
      <c r="N61" s="24"/>
      <c r="O61" s="24"/>
      <c r="P61" s="24"/>
      <c r="Q61" s="24"/>
      <c r="R61" s="2"/>
      <c r="S61" s="2"/>
      <c r="T61" s="2"/>
      <c r="U61" s="2"/>
      <c r="V61" s="2"/>
      <c r="W61" s="2"/>
      <c r="X61" s="2"/>
      <c r="Y61" s="2"/>
    </row>
    <row r="62" spans="1:25" ht="12.75" customHeight="1" x14ac:dyDescent="0.25">
      <c r="A62" s="119" t="s">
        <v>74</v>
      </c>
      <c r="B62" s="113"/>
      <c r="C62" s="113"/>
      <c r="D62" s="113"/>
      <c r="E62" s="114"/>
      <c r="F62" s="10">
        <f>SUMPRODUCT($E$8:$E$17,F8:F17)</f>
        <v>0</v>
      </c>
      <c r="G62" s="10">
        <f t="shared" ref="G62:Q62" si="1">SUMPRODUCT($E$8:$E$17,G8:G17)</f>
        <v>0</v>
      </c>
      <c r="H62" s="10">
        <f t="shared" si="1"/>
        <v>0</v>
      </c>
      <c r="I62" s="10">
        <f t="shared" si="1"/>
        <v>0</v>
      </c>
      <c r="J62" s="10">
        <f t="shared" si="1"/>
        <v>0</v>
      </c>
      <c r="K62" s="10">
        <f t="shared" si="1"/>
        <v>0</v>
      </c>
      <c r="L62" s="10">
        <f t="shared" si="1"/>
        <v>0</v>
      </c>
      <c r="M62" s="10">
        <f t="shared" si="1"/>
        <v>0</v>
      </c>
      <c r="N62" s="10">
        <f t="shared" si="1"/>
        <v>0</v>
      </c>
      <c r="O62" s="10">
        <f t="shared" si="1"/>
        <v>0</v>
      </c>
      <c r="P62" s="10">
        <f t="shared" si="1"/>
        <v>0</v>
      </c>
      <c r="Q62" s="10">
        <f t="shared" si="1"/>
        <v>0</v>
      </c>
      <c r="R62" s="2"/>
      <c r="S62" s="2"/>
      <c r="T62" s="2"/>
      <c r="U62" s="2"/>
      <c r="V62" s="2"/>
      <c r="W62" s="2"/>
      <c r="X62" s="2"/>
      <c r="Y62" s="2"/>
    </row>
    <row r="63" spans="1:25" ht="12.75" customHeight="1" x14ac:dyDescent="0.25">
      <c r="A63" s="120" t="s">
        <v>75</v>
      </c>
      <c r="B63" s="113"/>
      <c r="C63" s="113"/>
      <c r="D63" s="113"/>
      <c r="E63" s="114"/>
      <c r="F63" s="18">
        <f t="shared" ref="F63:Q63" si="2">SUMPRODUCT($E$18:$E$48,F18:F48)</f>
        <v>0</v>
      </c>
      <c r="G63" s="18">
        <f t="shared" si="2"/>
        <v>0</v>
      </c>
      <c r="H63" s="18">
        <f t="shared" si="2"/>
        <v>0</v>
      </c>
      <c r="I63" s="18">
        <f t="shared" si="2"/>
        <v>0</v>
      </c>
      <c r="J63" s="18">
        <f t="shared" si="2"/>
        <v>0</v>
      </c>
      <c r="K63" s="18">
        <f t="shared" si="2"/>
        <v>0</v>
      </c>
      <c r="L63" s="18">
        <f t="shared" si="2"/>
        <v>0</v>
      </c>
      <c r="M63" s="18">
        <f t="shared" si="2"/>
        <v>0</v>
      </c>
      <c r="N63" s="18">
        <f t="shared" si="2"/>
        <v>0</v>
      </c>
      <c r="O63" s="18">
        <f t="shared" si="2"/>
        <v>0</v>
      </c>
      <c r="P63" s="18">
        <f t="shared" si="2"/>
        <v>0</v>
      </c>
      <c r="Q63" s="18">
        <f t="shared" si="2"/>
        <v>0</v>
      </c>
      <c r="R63" s="2"/>
      <c r="S63" s="2"/>
      <c r="T63" s="2"/>
      <c r="U63" s="2"/>
      <c r="V63" s="2"/>
      <c r="W63" s="2"/>
      <c r="X63" s="2"/>
      <c r="Y63" s="2"/>
    </row>
    <row r="64" spans="1:25" ht="12.75" customHeight="1" x14ac:dyDescent="0.25">
      <c r="A64" s="121" t="s">
        <v>170</v>
      </c>
      <c r="B64" s="113"/>
      <c r="C64" s="113"/>
      <c r="D64" s="113"/>
      <c r="E64" s="114"/>
      <c r="F64" s="25">
        <f t="shared" ref="F64:Q64" si="3">SUMPRODUCT($E$49:$E$61,F49:F61)</f>
        <v>0</v>
      </c>
      <c r="G64" s="25">
        <f t="shared" si="3"/>
        <v>0</v>
      </c>
      <c r="H64" s="25">
        <f t="shared" si="3"/>
        <v>0</v>
      </c>
      <c r="I64" s="25">
        <f t="shared" si="3"/>
        <v>0</v>
      </c>
      <c r="J64" s="25">
        <f t="shared" si="3"/>
        <v>0</v>
      </c>
      <c r="K64" s="25">
        <f t="shared" si="3"/>
        <v>1</v>
      </c>
      <c r="L64" s="25">
        <f t="shared" si="3"/>
        <v>0</v>
      </c>
      <c r="M64" s="25">
        <f t="shared" si="3"/>
        <v>0</v>
      </c>
      <c r="N64" s="25">
        <f t="shared" si="3"/>
        <v>0</v>
      </c>
      <c r="O64" s="25">
        <f t="shared" si="3"/>
        <v>0</v>
      </c>
      <c r="P64" s="25">
        <f t="shared" si="3"/>
        <v>0</v>
      </c>
      <c r="Q64" s="25">
        <f t="shared" si="3"/>
        <v>0</v>
      </c>
      <c r="R64" s="2"/>
      <c r="S64" s="2"/>
      <c r="T64" s="2"/>
      <c r="U64" s="2"/>
      <c r="V64" s="2"/>
      <c r="W64" s="2"/>
      <c r="X64" s="2"/>
      <c r="Y64" s="2"/>
    </row>
    <row r="65" spans="1:25" ht="12.75" customHeight="1" x14ac:dyDescent="0.2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.75" customHeight="1" x14ac:dyDescent="0.25">
      <c r="A66" s="112" t="s">
        <v>76</v>
      </c>
      <c r="B66" s="113"/>
      <c r="C66" s="113"/>
      <c r="D66" s="113"/>
      <c r="E66" s="114"/>
      <c r="F66" s="115">
        <f>SUM(F62:Q64)</f>
        <v>1</v>
      </c>
      <c r="G66" s="114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.75" customHeight="1" x14ac:dyDescent="0.25">
      <c r="A67" s="112" t="s">
        <v>77</v>
      </c>
      <c r="B67" s="113"/>
      <c r="C67" s="113"/>
      <c r="D67" s="113"/>
      <c r="E67" s="114"/>
      <c r="F67" s="115">
        <f>F66*G5</f>
        <v>4</v>
      </c>
      <c r="G67" s="114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.75" customHeight="1" x14ac:dyDescent="0.2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.75" customHeight="1" x14ac:dyDescent="0.2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2.75" customHeight="1" x14ac:dyDescent="0.2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2.75" customHeight="1" x14ac:dyDescent="0.2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2.75" customHeight="1" x14ac:dyDescent="0.2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2.75" customHeight="1" x14ac:dyDescent="0.2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2.75" customHeight="1" x14ac:dyDescent="0.2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2.75" customHeight="1" x14ac:dyDescent="0.2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2.75" customHeight="1" x14ac:dyDescent="0.2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2.75" customHeight="1" x14ac:dyDescent="0.2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2.75" customHeight="1" x14ac:dyDescent="0.2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2.75" customHeight="1" x14ac:dyDescent="0.2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2.75" customHeight="1" x14ac:dyDescent="0.2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2.75" customHeight="1" x14ac:dyDescent="0.2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2.75" customHeight="1" x14ac:dyDescent="0.2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2.75" customHeight="1" x14ac:dyDescent="0.2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2.75" customHeight="1" x14ac:dyDescent="0.2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2.75" customHeight="1" x14ac:dyDescent="0.2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2.75" customHeight="1" x14ac:dyDescent="0.2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2.75" customHeight="1" x14ac:dyDescent="0.2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2.75" customHeight="1" x14ac:dyDescent="0.2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2.75" customHeight="1" x14ac:dyDescent="0.2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2.75" customHeight="1" x14ac:dyDescent="0.2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2.75" customHeight="1" x14ac:dyDescent="0.2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2.75" customHeight="1" x14ac:dyDescent="0.2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2.75" customHeight="1" x14ac:dyDescent="0.2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2.75" customHeight="1" x14ac:dyDescent="0.2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2.75" customHeight="1" x14ac:dyDescent="0.2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2.75" customHeight="1" x14ac:dyDescent="0.2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2.75" customHeight="1" x14ac:dyDescent="0.2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2.75" customHeight="1" x14ac:dyDescent="0.2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2.75" customHeight="1" x14ac:dyDescent="0.2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2.75" customHeight="1" x14ac:dyDescent="0.2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2.75" customHeight="1" x14ac:dyDescent="0.2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2.75" customHeight="1" x14ac:dyDescent="0.2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2.75" customHeight="1" x14ac:dyDescent="0.2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2.75" customHeight="1" x14ac:dyDescent="0.2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2.75" customHeight="1" x14ac:dyDescent="0.2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2.75" customHeight="1" x14ac:dyDescent="0.2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2.75" customHeight="1" x14ac:dyDescent="0.2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2.75" customHeight="1" x14ac:dyDescent="0.2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2.75" customHeight="1" x14ac:dyDescent="0.2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2.75" customHeight="1" x14ac:dyDescent="0.2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2.75" customHeight="1" x14ac:dyDescent="0.2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2.75" customHeight="1" x14ac:dyDescent="0.2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2.75" customHeight="1" x14ac:dyDescent="0.2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2.75" customHeight="1" x14ac:dyDescent="0.2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2.75" customHeight="1" x14ac:dyDescent="0.2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2.75" customHeight="1" x14ac:dyDescent="0.2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2.75" customHeight="1" x14ac:dyDescent="0.2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2.75" customHeight="1" x14ac:dyDescent="0.2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2.75" customHeight="1" x14ac:dyDescent="0.2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2.75" customHeight="1" x14ac:dyDescent="0.2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2.75" customHeight="1" x14ac:dyDescent="0.2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2.75" customHeight="1" x14ac:dyDescent="0.2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2.75" customHeight="1" x14ac:dyDescent="0.2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2.75" customHeight="1" x14ac:dyDescent="0.2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2.75" customHeight="1" x14ac:dyDescent="0.2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2.75" customHeight="1" x14ac:dyDescent="0.2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2.75" customHeight="1" x14ac:dyDescent="0.2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2.75" customHeight="1" x14ac:dyDescent="0.2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2.75" customHeight="1" x14ac:dyDescent="0.2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2.75" customHeight="1" x14ac:dyDescent="0.2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2.75" customHeight="1" x14ac:dyDescent="0.2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2.75" customHeight="1" x14ac:dyDescent="0.2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2.75" customHeight="1" x14ac:dyDescent="0.2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2.75" customHeight="1" x14ac:dyDescent="0.2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2.75" customHeight="1" x14ac:dyDescent="0.2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2.75" customHeight="1" x14ac:dyDescent="0.2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2.75" customHeight="1" x14ac:dyDescent="0.2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2.75" customHeight="1" x14ac:dyDescent="0.2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2.75" customHeight="1" x14ac:dyDescent="0.2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2.75" customHeight="1" x14ac:dyDescent="0.2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2.75" customHeight="1" x14ac:dyDescent="0.2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2.75" customHeight="1" x14ac:dyDescent="0.2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2.75" customHeight="1" x14ac:dyDescent="0.2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2.75" customHeight="1" x14ac:dyDescent="0.2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2.75" customHeight="1" x14ac:dyDescent="0.2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2.75" customHeight="1" x14ac:dyDescent="0.2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2.75" customHeight="1" x14ac:dyDescent="0.2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2.75" customHeight="1" x14ac:dyDescent="0.2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2.75" customHeight="1" x14ac:dyDescent="0.2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2.75" customHeight="1" x14ac:dyDescent="0.2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2.75" customHeight="1" x14ac:dyDescent="0.2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2.75" customHeight="1" x14ac:dyDescent="0.2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2.75" customHeight="1" x14ac:dyDescent="0.2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2.75" customHeight="1" x14ac:dyDescent="0.2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2.75" customHeight="1" x14ac:dyDescent="0.2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2.75" customHeight="1" x14ac:dyDescent="0.2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2.75" customHeight="1" x14ac:dyDescent="0.2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2.75" customHeight="1" x14ac:dyDescent="0.2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2.75" customHeight="1" x14ac:dyDescent="0.2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2.75" customHeight="1" x14ac:dyDescent="0.2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2.75" customHeight="1" x14ac:dyDescent="0.2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2.75" customHeight="1" x14ac:dyDescent="0.2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2.75" customHeight="1" x14ac:dyDescent="0.2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2.75" customHeight="1" x14ac:dyDescent="0.2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2.75" customHeight="1" x14ac:dyDescent="0.2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2.75" customHeight="1" x14ac:dyDescent="0.2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2.75" customHeight="1" x14ac:dyDescent="0.2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2.75" customHeight="1" x14ac:dyDescent="0.2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2.75" customHeight="1" x14ac:dyDescent="0.2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2.75" customHeight="1" x14ac:dyDescent="0.2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2.75" customHeight="1" x14ac:dyDescent="0.2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2.75" customHeight="1" x14ac:dyDescent="0.2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2.75" customHeight="1" x14ac:dyDescent="0.2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2.75" customHeight="1" x14ac:dyDescent="0.2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2.75" customHeight="1" x14ac:dyDescent="0.2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2.75" customHeight="1" x14ac:dyDescent="0.2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2.75" customHeight="1" x14ac:dyDescent="0.2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2.75" customHeight="1" x14ac:dyDescent="0.2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2.75" customHeight="1" x14ac:dyDescent="0.2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2.75" customHeight="1" x14ac:dyDescent="0.2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2.75" customHeight="1" x14ac:dyDescent="0.2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2.75" customHeight="1" x14ac:dyDescent="0.2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2.75" customHeight="1" x14ac:dyDescent="0.2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2.75" customHeight="1" x14ac:dyDescent="0.2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2.75" customHeight="1" x14ac:dyDescent="0.2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2.75" customHeight="1" x14ac:dyDescent="0.2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2.75" customHeight="1" x14ac:dyDescent="0.2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2.75" customHeight="1" x14ac:dyDescent="0.2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2.75" customHeight="1" x14ac:dyDescent="0.2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2.75" customHeight="1" x14ac:dyDescent="0.2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2.75" customHeight="1" x14ac:dyDescent="0.2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2.75" customHeight="1" x14ac:dyDescent="0.2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2.75" customHeight="1" x14ac:dyDescent="0.2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2.75" customHeight="1" x14ac:dyDescent="0.2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2.75" customHeight="1" x14ac:dyDescent="0.2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2.75" customHeight="1" x14ac:dyDescent="0.2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2.75" customHeight="1" x14ac:dyDescent="0.2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2.75" customHeight="1" x14ac:dyDescent="0.2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2.75" customHeight="1" x14ac:dyDescent="0.2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2.75" customHeight="1" x14ac:dyDescent="0.2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2.75" customHeight="1" x14ac:dyDescent="0.2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2.75" customHeight="1" x14ac:dyDescent="0.2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2.75" customHeight="1" x14ac:dyDescent="0.2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2.75" customHeight="1" x14ac:dyDescent="0.2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2.75" customHeight="1" x14ac:dyDescent="0.2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2.75" customHeight="1" x14ac:dyDescent="0.2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2.75" customHeight="1" x14ac:dyDescent="0.2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2.75" customHeight="1" x14ac:dyDescent="0.2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2.75" customHeight="1" x14ac:dyDescent="0.2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2.75" customHeight="1" x14ac:dyDescent="0.2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2.75" customHeight="1" x14ac:dyDescent="0.2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2.75" customHeight="1" x14ac:dyDescent="0.2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2.75" customHeight="1" x14ac:dyDescent="0.2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2.75" customHeight="1" x14ac:dyDescent="0.2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2.75" customHeight="1" x14ac:dyDescent="0.2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2.75" customHeight="1" x14ac:dyDescent="0.2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2.75" customHeight="1" x14ac:dyDescent="0.2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2.75" customHeight="1" x14ac:dyDescent="0.2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2.75" customHeight="1" x14ac:dyDescent="0.2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2.75" customHeight="1" x14ac:dyDescent="0.2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2.75" customHeight="1" x14ac:dyDescent="0.2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2.75" customHeight="1" x14ac:dyDescent="0.2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2.75" customHeight="1" x14ac:dyDescent="0.25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2.75" customHeight="1" x14ac:dyDescent="0.2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2.75" customHeight="1" x14ac:dyDescent="0.2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2.75" customHeight="1" x14ac:dyDescent="0.2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2.75" customHeight="1" x14ac:dyDescent="0.25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2.75" customHeight="1" x14ac:dyDescent="0.2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2.75" customHeight="1" x14ac:dyDescent="0.25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2.75" customHeight="1" x14ac:dyDescent="0.2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2.75" customHeight="1" x14ac:dyDescent="0.2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2.75" customHeight="1" x14ac:dyDescent="0.2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2.75" customHeight="1" x14ac:dyDescent="0.2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2.75" customHeight="1" x14ac:dyDescent="0.2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2.75" customHeight="1" x14ac:dyDescent="0.2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2.75" customHeight="1" x14ac:dyDescent="0.25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2.75" customHeight="1" x14ac:dyDescent="0.25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2.75" customHeight="1" x14ac:dyDescent="0.2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2.75" customHeight="1" x14ac:dyDescent="0.2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2.75" customHeight="1" x14ac:dyDescent="0.2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2.75" customHeight="1" x14ac:dyDescent="0.2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2.75" customHeight="1" x14ac:dyDescent="0.2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2.75" customHeight="1" x14ac:dyDescent="0.2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2.75" customHeight="1" x14ac:dyDescent="0.2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2.75" customHeight="1" x14ac:dyDescent="0.2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2.75" customHeight="1" x14ac:dyDescent="0.2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2.75" customHeight="1" x14ac:dyDescent="0.2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2.75" customHeight="1" x14ac:dyDescent="0.2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2.75" customHeight="1" x14ac:dyDescent="0.2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2.75" customHeight="1" x14ac:dyDescent="0.25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2.75" customHeight="1" x14ac:dyDescent="0.25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2.75" customHeight="1" x14ac:dyDescent="0.2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2.75" customHeight="1" x14ac:dyDescent="0.2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2.75" customHeight="1" x14ac:dyDescent="0.2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2.75" customHeight="1" x14ac:dyDescent="0.2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2.75" customHeight="1" x14ac:dyDescent="0.2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2.75" customHeight="1" x14ac:dyDescent="0.2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2.75" customHeight="1" x14ac:dyDescent="0.25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2.75" customHeight="1" x14ac:dyDescent="0.2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2.75" customHeight="1" x14ac:dyDescent="0.2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2.75" customHeight="1" x14ac:dyDescent="0.2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2.75" customHeight="1" x14ac:dyDescent="0.25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2.75" customHeight="1" x14ac:dyDescent="0.2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2.75" customHeight="1" x14ac:dyDescent="0.2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2.75" customHeight="1" x14ac:dyDescent="0.2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2.75" customHeight="1" x14ac:dyDescent="0.2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2.75" customHeight="1" x14ac:dyDescent="0.2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2.75" customHeight="1" x14ac:dyDescent="0.2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2.75" customHeight="1" x14ac:dyDescent="0.2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2.75" customHeight="1" x14ac:dyDescent="0.2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2.75" customHeight="1" x14ac:dyDescent="0.2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2.75" customHeight="1" x14ac:dyDescent="0.2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2.75" customHeight="1" x14ac:dyDescent="0.2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2.75" customHeight="1" x14ac:dyDescent="0.2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2.75" customHeight="1" x14ac:dyDescent="0.2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2.75" customHeight="1" x14ac:dyDescent="0.2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2.75" customHeight="1" x14ac:dyDescent="0.2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2.75" customHeight="1" x14ac:dyDescent="0.2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2.75" customHeight="1" x14ac:dyDescent="0.2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2.75" customHeight="1" x14ac:dyDescent="0.25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2.75" customHeight="1" x14ac:dyDescent="0.2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2.75" customHeight="1" x14ac:dyDescent="0.2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2.75" customHeight="1" x14ac:dyDescent="0.2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2.75" customHeight="1" x14ac:dyDescent="0.25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2.75" customHeight="1" x14ac:dyDescent="0.2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2.75" customHeight="1" x14ac:dyDescent="0.2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2.75" customHeight="1" x14ac:dyDescent="0.25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2.75" customHeight="1" x14ac:dyDescent="0.2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2.75" customHeight="1" x14ac:dyDescent="0.25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2.75" customHeight="1" x14ac:dyDescent="0.25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2.75" customHeight="1" x14ac:dyDescent="0.25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2.75" customHeight="1" x14ac:dyDescent="0.25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2.75" customHeight="1" x14ac:dyDescent="0.25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2.75" customHeight="1" x14ac:dyDescent="0.25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2.75" customHeight="1" x14ac:dyDescent="0.25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2.75" customHeight="1" x14ac:dyDescent="0.25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2.75" customHeight="1" x14ac:dyDescent="0.25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2.75" customHeight="1" x14ac:dyDescent="0.2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2.75" customHeight="1" x14ac:dyDescent="0.2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2.75" customHeight="1" x14ac:dyDescent="0.2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2.75" customHeight="1" x14ac:dyDescent="0.2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2.75" customHeight="1" x14ac:dyDescent="0.25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2.75" customHeight="1" x14ac:dyDescent="0.25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2.75" customHeight="1" x14ac:dyDescent="0.25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2.75" customHeight="1" x14ac:dyDescent="0.2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2.75" customHeight="1" x14ac:dyDescent="0.25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2.75" customHeight="1" x14ac:dyDescent="0.25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2.75" customHeight="1" x14ac:dyDescent="0.25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2.75" customHeight="1" x14ac:dyDescent="0.25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2.75" customHeight="1" x14ac:dyDescent="0.25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2.75" customHeight="1" x14ac:dyDescent="0.25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2.75" customHeight="1" x14ac:dyDescent="0.25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2.75" customHeight="1" x14ac:dyDescent="0.25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2.75" customHeight="1" x14ac:dyDescent="0.25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2.75" customHeight="1" x14ac:dyDescent="0.25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2.75" customHeight="1" x14ac:dyDescent="0.2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2.75" customHeight="1" x14ac:dyDescent="0.25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2.75" customHeight="1" x14ac:dyDescent="0.25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2.75" customHeight="1" x14ac:dyDescent="0.25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2.75" customHeight="1" x14ac:dyDescent="0.25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2.75" customHeight="1" x14ac:dyDescent="0.2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2.75" customHeight="1" x14ac:dyDescent="0.2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2.75" customHeight="1" x14ac:dyDescent="0.2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2.75" customHeight="1" x14ac:dyDescent="0.25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2.75" customHeight="1" x14ac:dyDescent="0.2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2.75" customHeight="1" x14ac:dyDescent="0.25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2.75" customHeight="1" x14ac:dyDescent="0.2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2.75" customHeight="1" x14ac:dyDescent="0.2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2.75" customHeight="1" x14ac:dyDescent="0.25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2.75" customHeight="1" x14ac:dyDescent="0.25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2.75" customHeight="1" x14ac:dyDescent="0.25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2.75" customHeight="1" x14ac:dyDescent="0.25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2.75" customHeight="1" x14ac:dyDescent="0.25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2.75" customHeight="1" x14ac:dyDescent="0.25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2.75" customHeight="1" x14ac:dyDescent="0.25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2.75" customHeight="1" x14ac:dyDescent="0.25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2.75" customHeight="1" x14ac:dyDescent="0.25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2.75" customHeight="1" x14ac:dyDescent="0.25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2.75" customHeight="1" x14ac:dyDescent="0.25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2.75" customHeight="1" x14ac:dyDescent="0.25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2.75" customHeight="1" x14ac:dyDescent="0.25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2.75" customHeight="1" x14ac:dyDescent="0.25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2.75" customHeight="1" x14ac:dyDescent="0.25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2.75" customHeight="1" x14ac:dyDescent="0.2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2.75" customHeight="1" x14ac:dyDescent="0.2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2.75" customHeight="1" x14ac:dyDescent="0.25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2.75" customHeight="1" x14ac:dyDescent="0.25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2.75" customHeight="1" x14ac:dyDescent="0.25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2.75" customHeight="1" x14ac:dyDescent="0.25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2.75" customHeight="1" x14ac:dyDescent="0.25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2.75" customHeight="1" x14ac:dyDescent="0.25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2.75" customHeight="1" x14ac:dyDescent="0.2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2.75" customHeight="1" x14ac:dyDescent="0.25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2.75" customHeight="1" x14ac:dyDescent="0.25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2.75" customHeight="1" x14ac:dyDescent="0.25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2.75" customHeight="1" x14ac:dyDescent="0.25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2.75" customHeight="1" x14ac:dyDescent="0.2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2.75" customHeight="1" x14ac:dyDescent="0.25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2.75" customHeight="1" x14ac:dyDescent="0.25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2.75" customHeight="1" x14ac:dyDescent="0.25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2.75" customHeight="1" x14ac:dyDescent="0.25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2.75" customHeight="1" x14ac:dyDescent="0.25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2.75" customHeight="1" x14ac:dyDescent="0.25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2.75" customHeight="1" x14ac:dyDescent="0.25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2.75" customHeight="1" x14ac:dyDescent="0.2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2.75" customHeight="1" x14ac:dyDescent="0.2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2.75" customHeight="1" x14ac:dyDescent="0.2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2.75" customHeight="1" x14ac:dyDescent="0.2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2.75" customHeight="1" x14ac:dyDescent="0.2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2.75" customHeight="1" x14ac:dyDescent="0.25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2.75" customHeight="1" x14ac:dyDescent="0.25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2.75" customHeight="1" x14ac:dyDescent="0.25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2.75" customHeight="1" x14ac:dyDescent="0.25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2.75" customHeight="1" x14ac:dyDescent="0.25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2.75" customHeight="1" x14ac:dyDescent="0.25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2.75" customHeight="1" x14ac:dyDescent="0.25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2.75" customHeight="1" x14ac:dyDescent="0.25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2.75" customHeight="1" x14ac:dyDescent="0.25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2.75" customHeight="1" x14ac:dyDescent="0.2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2.75" customHeight="1" x14ac:dyDescent="0.25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2.75" customHeight="1" x14ac:dyDescent="0.25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2.75" customHeight="1" x14ac:dyDescent="0.25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2.75" customHeight="1" x14ac:dyDescent="0.25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2.75" customHeight="1" x14ac:dyDescent="0.25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2.75" customHeight="1" x14ac:dyDescent="0.2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2.75" customHeight="1" x14ac:dyDescent="0.25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2.75" customHeight="1" x14ac:dyDescent="0.25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2.75" customHeight="1" x14ac:dyDescent="0.25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2.75" customHeight="1" x14ac:dyDescent="0.25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2.75" customHeight="1" x14ac:dyDescent="0.2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2.75" customHeight="1" x14ac:dyDescent="0.25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2.75" customHeight="1" x14ac:dyDescent="0.25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2.75" customHeight="1" x14ac:dyDescent="0.25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2.75" customHeight="1" x14ac:dyDescent="0.25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2.75" customHeight="1" x14ac:dyDescent="0.25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2.75" customHeight="1" x14ac:dyDescent="0.25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2.75" customHeight="1" x14ac:dyDescent="0.25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2.75" customHeight="1" x14ac:dyDescent="0.25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2.75" customHeight="1" x14ac:dyDescent="0.25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2.75" customHeight="1" x14ac:dyDescent="0.25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2.75" customHeight="1" x14ac:dyDescent="0.25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2.75" customHeight="1" x14ac:dyDescent="0.25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2.75" customHeight="1" x14ac:dyDescent="0.25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2.75" customHeight="1" x14ac:dyDescent="0.25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2.75" customHeight="1" x14ac:dyDescent="0.25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2.75" customHeight="1" x14ac:dyDescent="0.25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2.75" customHeight="1" x14ac:dyDescent="0.25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 customHeight="1" x14ac:dyDescent="0.25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 customHeight="1" x14ac:dyDescent="0.25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2.75" customHeight="1" x14ac:dyDescent="0.25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2.75" customHeight="1" x14ac:dyDescent="0.25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2.75" customHeight="1" x14ac:dyDescent="0.25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2.75" customHeight="1" x14ac:dyDescent="0.25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2.75" customHeight="1" x14ac:dyDescent="0.25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2.75" customHeight="1" x14ac:dyDescent="0.25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2.75" customHeight="1" x14ac:dyDescent="0.25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2.75" customHeight="1" x14ac:dyDescent="0.25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2.75" customHeight="1" x14ac:dyDescent="0.25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2.75" customHeight="1" x14ac:dyDescent="0.25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2.75" customHeight="1" x14ac:dyDescent="0.25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2.75" customHeight="1" x14ac:dyDescent="0.25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2.75" customHeight="1" x14ac:dyDescent="0.25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2.75" customHeight="1" x14ac:dyDescent="0.25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2.75" customHeight="1" x14ac:dyDescent="0.25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2.75" customHeight="1" x14ac:dyDescent="0.25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2.75" customHeight="1" x14ac:dyDescent="0.25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2.75" customHeight="1" x14ac:dyDescent="0.25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2.75" customHeight="1" x14ac:dyDescent="0.25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2.75" customHeight="1" x14ac:dyDescent="0.25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2.75" customHeight="1" x14ac:dyDescent="0.25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2.75" customHeight="1" x14ac:dyDescent="0.25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2.75" customHeight="1" x14ac:dyDescent="0.25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2.75" customHeight="1" x14ac:dyDescent="0.25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2.75" customHeight="1" x14ac:dyDescent="0.25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2.75" customHeight="1" x14ac:dyDescent="0.25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2.75" customHeight="1" x14ac:dyDescent="0.25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2.75" customHeight="1" x14ac:dyDescent="0.25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2.75" customHeight="1" x14ac:dyDescent="0.25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2.75" customHeight="1" x14ac:dyDescent="0.25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2.75" customHeight="1" x14ac:dyDescent="0.25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2.75" customHeight="1" x14ac:dyDescent="0.25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2.75" customHeight="1" x14ac:dyDescent="0.25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2.75" customHeight="1" x14ac:dyDescent="0.25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2.75" customHeight="1" x14ac:dyDescent="0.25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2.75" customHeight="1" x14ac:dyDescent="0.25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2.75" customHeight="1" x14ac:dyDescent="0.25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2.75" customHeight="1" x14ac:dyDescent="0.25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2.75" customHeight="1" x14ac:dyDescent="0.25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2.75" customHeight="1" x14ac:dyDescent="0.25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2.75" customHeight="1" x14ac:dyDescent="0.25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2.75" customHeight="1" x14ac:dyDescent="0.25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2.75" customHeight="1" x14ac:dyDescent="0.25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2.75" customHeight="1" x14ac:dyDescent="0.25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2.75" customHeight="1" x14ac:dyDescent="0.25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2.75" customHeight="1" x14ac:dyDescent="0.25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2.75" customHeight="1" x14ac:dyDescent="0.25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2.75" customHeight="1" x14ac:dyDescent="0.25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2.75" customHeight="1" x14ac:dyDescent="0.25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2.75" customHeight="1" x14ac:dyDescent="0.25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2.75" customHeight="1" x14ac:dyDescent="0.25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2.75" customHeight="1" x14ac:dyDescent="0.25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2.75" customHeight="1" x14ac:dyDescent="0.25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2.75" customHeight="1" x14ac:dyDescent="0.25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2.75" customHeight="1" x14ac:dyDescent="0.25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2.75" customHeight="1" x14ac:dyDescent="0.25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2.75" customHeight="1" x14ac:dyDescent="0.25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2.75" customHeight="1" x14ac:dyDescent="0.25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2.75" customHeight="1" x14ac:dyDescent="0.25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2.75" customHeight="1" x14ac:dyDescent="0.25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2.75" customHeight="1" x14ac:dyDescent="0.25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2.75" customHeight="1" x14ac:dyDescent="0.25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2.75" customHeight="1" x14ac:dyDescent="0.25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2.75" customHeight="1" x14ac:dyDescent="0.25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2.75" customHeight="1" x14ac:dyDescent="0.25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2.75" customHeight="1" x14ac:dyDescent="0.25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2.75" customHeight="1" x14ac:dyDescent="0.25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2.75" customHeight="1" x14ac:dyDescent="0.25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2.75" customHeight="1" x14ac:dyDescent="0.25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2.75" customHeight="1" x14ac:dyDescent="0.25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2.75" customHeight="1" x14ac:dyDescent="0.25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2.75" customHeight="1" x14ac:dyDescent="0.25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2.75" customHeight="1" x14ac:dyDescent="0.25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2.75" customHeight="1" x14ac:dyDescent="0.25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2.75" customHeight="1" x14ac:dyDescent="0.25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2.75" customHeight="1" x14ac:dyDescent="0.25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2.75" customHeight="1" x14ac:dyDescent="0.25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2.75" customHeight="1" x14ac:dyDescent="0.25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2.75" customHeight="1" x14ac:dyDescent="0.25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2.75" customHeight="1" x14ac:dyDescent="0.25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2.75" customHeight="1" x14ac:dyDescent="0.25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2.75" customHeight="1" x14ac:dyDescent="0.25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2.75" customHeight="1" x14ac:dyDescent="0.25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2.75" customHeight="1" x14ac:dyDescent="0.25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2.75" customHeight="1" x14ac:dyDescent="0.25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2.75" customHeight="1" x14ac:dyDescent="0.25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2.75" customHeight="1" x14ac:dyDescent="0.25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2.75" customHeight="1" x14ac:dyDescent="0.25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2.75" customHeight="1" x14ac:dyDescent="0.25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2.75" customHeight="1" x14ac:dyDescent="0.25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2.75" customHeight="1" x14ac:dyDescent="0.25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2.75" customHeight="1" x14ac:dyDescent="0.25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2.75" customHeight="1" x14ac:dyDescent="0.25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2.75" customHeight="1" x14ac:dyDescent="0.25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2.75" customHeight="1" x14ac:dyDescent="0.25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2.75" customHeight="1" x14ac:dyDescent="0.25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2.75" customHeight="1" x14ac:dyDescent="0.25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2.75" customHeight="1" x14ac:dyDescent="0.25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2.75" customHeight="1" x14ac:dyDescent="0.25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2.75" customHeight="1" x14ac:dyDescent="0.25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2.75" customHeight="1" x14ac:dyDescent="0.25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2.75" customHeight="1" x14ac:dyDescent="0.25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2.75" customHeight="1" x14ac:dyDescent="0.25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2.75" customHeight="1" x14ac:dyDescent="0.25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2.75" customHeight="1" x14ac:dyDescent="0.25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2.75" customHeight="1" x14ac:dyDescent="0.25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2.75" customHeight="1" x14ac:dyDescent="0.25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2.75" customHeight="1" x14ac:dyDescent="0.25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2.75" customHeight="1" x14ac:dyDescent="0.25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2.75" customHeight="1" x14ac:dyDescent="0.25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2.75" customHeight="1" x14ac:dyDescent="0.25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2.75" customHeight="1" x14ac:dyDescent="0.25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2.75" customHeight="1" x14ac:dyDescent="0.25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2.75" customHeight="1" x14ac:dyDescent="0.25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2.75" customHeight="1" x14ac:dyDescent="0.25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2.75" customHeight="1" x14ac:dyDescent="0.25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2.75" customHeight="1" x14ac:dyDescent="0.25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2.75" customHeight="1" x14ac:dyDescent="0.25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2.75" customHeight="1" x14ac:dyDescent="0.25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2.75" customHeight="1" x14ac:dyDescent="0.25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2.75" customHeight="1" x14ac:dyDescent="0.25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2.75" customHeight="1" x14ac:dyDescent="0.25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2.75" customHeight="1" x14ac:dyDescent="0.25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2.75" customHeight="1" x14ac:dyDescent="0.25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2.75" customHeight="1" x14ac:dyDescent="0.25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2.75" customHeight="1" x14ac:dyDescent="0.25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2.75" customHeight="1" x14ac:dyDescent="0.25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2.75" customHeight="1" x14ac:dyDescent="0.25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2.75" customHeight="1" x14ac:dyDescent="0.25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2.75" customHeight="1" x14ac:dyDescent="0.25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2.75" customHeight="1" x14ac:dyDescent="0.25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2.75" customHeight="1" x14ac:dyDescent="0.25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2.75" customHeight="1" x14ac:dyDescent="0.25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2.75" customHeight="1" x14ac:dyDescent="0.25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2.75" customHeight="1" x14ac:dyDescent="0.25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2.75" customHeight="1" x14ac:dyDescent="0.25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2.75" customHeight="1" x14ac:dyDescent="0.25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2.75" customHeight="1" x14ac:dyDescent="0.25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2.75" customHeight="1" x14ac:dyDescent="0.25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2.75" customHeight="1" x14ac:dyDescent="0.25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2.75" customHeight="1" x14ac:dyDescent="0.25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2.75" customHeight="1" x14ac:dyDescent="0.25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2.75" customHeight="1" x14ac:dyDescent="0.25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2.75" customHeight="1" x14ac:dyDescent="0.25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2.75" customHeight="1" x14ac:dyDescent="0.25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2.75" customHeight="1" x14ac:dyDescent="0.25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2.75" customHeight="1" x14ac:dyDescent="0.25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2.75" customHeight="1" x14ac:dyDescent="0.25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2.75" customHeight="1" x14ac:dyDescent="0.25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2.75" customHeight="1" x14ac:dyDescent="0.25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2.75" customHeight="1" x14ac:dyDescent="0.25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2.75" customHeight="1" x14ac:dyDescent="0.25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2.75" customHeight="1" x14ac:dyDescent="0.25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2.75" customHeight="1" x14ac:dyDescent="0.25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2.75" customHeight="1" x14ac:dyDescent="0.25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2.75" customHeight="1" x14ac:dyDescent="0.25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2.75" customHeight="1" x14ac:dyDescent="0.25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2.75" customHeight="1" x14ac:dyDescent="0.25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2.75" customHeight="1" x14ac:dyDescent="0.25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2.75" customHeight="1" x14ac:dyDescent="0.25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2.75" customHeight="1" x14ac:dyDescent="0.25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2.75" customHeight="1" x14ac:dyDescent="0.25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2.75" customHeight="1" x14ac:dyDescent="0.25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2.75" customHeight="1" x14ac:dyDescent="0.25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2.75" customHeight="1" x14ac:dyDescent="0.25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2.75" customHeight="1" x14ac:dyDescent="0.25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2.75" customHeight="1" x14ac:dyDescent="0.25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2.75" customHeight="1" x14ac:dyDescent="0.25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2.75" customHeight="1" x14ac:dyDescent="0.25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2.75" customHeight="1" x14ac:dyDescent="0.25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2.75" customHeight="1" x14ac:dyDescent="0.25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2.75" customHeight="1" x14ac:dyDescent="0.25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2.75" customHeight="1" x14ac:dyDescent="0.25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2.75" customHeight="1" x14ac:dyDescent="0.25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2.75" customHeight="1" x14ac:dyDescent="0.25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2.75" customHeight="1" x14ac:dyDescent="0.25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2.75" customHeight="1" x14ac:dyDescent="0.25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2.75" customHeight="1" x14ac:dyDescent="0.25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2.75" customHeight="1" x14ac:dyDescent="0.25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2.75" customHeight="1" x14ac:dyDescent="0.25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2.75" customHeight="1" x14ac:dyDescent="0.25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2.75" customHeight="1" x14ac:dyDescent="0.25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2.75" customHeight="1" x14ac:dyDescent="0.25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2.75" customHeight="1" x14ac:dyDescent="0.25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2.75" customHeight="1" x14ac:dyDescent="0.25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2.75" customHeight="1" x14ac:dyDescent="0.25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2.75" customHeight="1" x14ac:dyDescent="0.25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2.75" customHeight="1" x14ac:dyDescent="0.25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2.75" customHeight="1" x14ac:dyDescent="0.25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2.75" customHeight="1" x14ac:dyDescent="0.25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2.75" customHeight="1" x14ac:dyDescent="0.25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2.75" customHeight="1" x14ac:dyDescent="0.25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2.75" customHeight="1" x14ac:dyDescent="0.25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2.75" customHeight="1" x14ac:dyDescent="0.25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2.75" customHeight="1" x14ac:dyDescent="0.25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2.75" customHeight="1" x14ac:dyDescent="0.25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2.75" customHeight="1" x14ac:dyDescent="0.25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2.75" customHeight="1" x14ac:dyDescent="0.25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2.75" customHeight="1" x14ac:dyDescent="0.25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2.75" customHeight="1" x14ac:dyDescent="0.25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2.75" customHeight="1" x14ac:dyDescent="0.25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2.75" customHeight="1" x14ac:dyDescent="0.25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2.75" customHeight="1" x14ac:dyDescent="0.25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2.75" customHeight="1" x14ac:dyDescent="0.25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2.75" customHeight="1" x14ac:dyDescent="0.25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2.75" customHeight="1" x14ac:dyDescent="0.25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2.75" customHeight="1" x14ac:dyDescent="0.25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2.75" customHeight="1" x14ac:dyDescent="0.25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2.75" customHeight="1" x14ac:dyDescent="0.25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2.75" customHeight="1" x14ac:dyDescent="0.25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2.75" customHeight="1" x14ac:dyDescent="0.25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2.75" customHeight="1" x14ac:dyDescent="0.25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2.75" customHeight="1" x14ac:dyDescent="0.25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2.75" customHeight="1" x14ac:dyDescent="0.25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2.75" customHeight="1" x14ac:dyDescent="0.25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2.75" customHeight="1" x14ac:dyDescent="0.25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2.75" customHeight="1" x14ac:dyDescent="0.25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2.75" customHeight="1" x14ac:dyDescent="0.25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2.75" customHeight="1" x14ac:dyDescent="0.25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2.75" customHeight="1" x14ac:dyDescent="0.25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2.75" customHeight="1" x14ac:dyDescent="0.25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2.75" customHeight="1" x14ac:dyDescent="0.25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2.75" customHeight="1" x14ac:dyDescent="0.25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2.75" customHeight="1" x14ac:dyDescent="0.25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2.75" customHeight="1" x14ac:dyDescent="0.25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2.75" customHeight="1" x14ac:dyDescent="0.25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2.75" customHeight="1" x14ac:dyDescent="0.25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2.75" customHeight="1" x14ac:dyDescent="0.25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2.75" customHeight="1" x14ac:dyDescent="0.25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2.75" customHeight="1" x14ac:dyDescent="0.25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2.75" customHeight="1" x14ac:dyDescent="0.25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2.75" customHeight="1" x14ac:dyDescent="0.25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2.75" customHeight="1" x14ac:dyDescent="0.25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2.75" customHeight="1" x14ac:dyDescent="0.25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2.75" customHeight="1" x14ac:dyDescent="0.25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2.75" customHeight="1" x14ac:dyDescent="0.25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2.75" customHeight="1" x14ac:dyDescent="0.25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2.75" customHeight="1" x14ac:dyDescent="0.25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2.75" customHeight="1" x14ac:dyDescent="0.25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2.75" customHeight="1" x14ac:dyDescent="0.25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2.75" customHeight="1" x14ac:dyDescent="0.25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2.75" customHeight="1" x14ac:dyDescent="0.25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2.75" customHeight="1" x14ac:dyDescent="0.25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2.75" customHeight="1" x14ac:dyDescent="0.25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2.75" customHeight="1" x14ac:dyDescent="0.25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2.75" customHeight="1" x14ac:dyDescent="0.25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2.75" customHeight="1" x14ac:dyDescent="0.25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2.75" customHeight="1" x14ac:dyDescent="0.25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2.75" customHeight="1" x14ac:dyDescent="0.25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2.75" customHeight="1" x14ac:dyDescent="0.25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2.75" customHeight="1" x14ac:dyDescent="0.25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2.75" customHeight="1" x14ac:dyDescent="0.25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2.75" customHeight="1" x14ac:dyDescent="0.25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2.75" customHeight="1" x14ac:dyDescent="0.25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2.75" customHeight="1" x14ac:dyDescent="0.25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2.75" customHeight="1" x14ac:dyDescent="0.25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2.75" customHeight="1" x14ac:dyDescent="0.25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2.75" customHeight="1" x14ac:dyDescent="0.25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2.75" customHeight="1" x14ac:dyDescent="0.25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2.75" customHeight="1" x14ac:dyDescent="0.25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2.75" customHeight="1" x14ac:dyDescent="0.25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2.75" customHeight="1" x14ac:dyDescent="0.25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2.75" customHeight="1" x14ac:dyDescent="0.25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2.75" customHeight="1" x14ac:dyDescent="0.25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2.75" customHeight="1" x14ac:dyDescent="0.25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2.75" customHeight="1" x14ac:dyDescent="0.25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2.75" customHeight="1" x14ac:dyDescent="0.25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2.75" customHeight="1" x14ac:dyDescent="0.25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2.75" customHeight="1" x14ac:dyDescent="0.25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2.75" customHeight="1" x14ac:dyDescent="0.25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2.75" customHeight="1" x14ac:dyDescent="0.25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2.75" customHeight="1" x14ac:dyDescent="0.25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2.75" customHeight="1" x14ac:dyDescent="0.25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2.75" customHeight="1" x14ac:dyDescent="0.25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2.75" customHeight="1" x14ac:dyDescent="0.25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2.75" customHeight="1" x14ac:dyDescent="0.25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2.75" customHeight="1" x14ac:dyDescent="0.25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2.75" customHeight="1" x14ac:dyDescent="0.25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2.75" customHeight="1" x14ac:dyDescent="0.25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2.75" customHeight="1" x14ac:dyDescent="0.25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2.75" customHeight="1" x14ac:dyDescent="0.25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2.75" customHeight="1" x14ac:dyDescent="0.25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2.75" customHeight="1" x14ac:dyDescent="0.25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2.75" customHeight="1" x14ac:dyDescent="0.25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2.75" customHeight="1" x14ac:dyDescent="0.25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2.75" customHeight="1" x14ac:dyDescent="0.25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2.75" customHeight="1" x14ac:dyDescent="0.25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2.75" customHeight="1" x14ac:dyDescent="0.25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2.75" customHeight="1" x14ac:dyDescent="0.25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2.75" customHeight="1" x14ac:dyDescent="0.25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2.75" customHeight="1" x14ac:dyDescent="0.25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2.75" customHeight="1" x14ac:dyDescent="0.25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2.75" customHeight="1" x14ac:dyDescent="0.25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2.75" customHeight="1" x14ac:dyDescent="0.25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2.75" customHeight="1" x14ac:dyDescent="0.25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2.75" customHeight="1" x14ac:dyDescent="0.25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2.75" customHeight="1" x14ac:dyDescent="0.25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2.75" customHeight="1" x14ac:dyDescent="0.25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2.75" customHeight="1" x14ac:dyDescent="0.25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2.75" customHeight="1" x14ac:dyDescent="0.25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2.75" customHeight="1" x14ac:dyDescent="0.25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2.75" customHeight="1" x14ac:dyDescent="0.25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2.75" customHeight="1" x14ac:dyDescent="0.25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2.75" customHeight="1" x14ac:dyDescent="0.25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2.75" customHeight="1" x14ac:dyDescent="0.25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2.75" customHeight="1" x14ac:dyDescent="0.25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2.75" customHeight="1" x14ac:dyDescent="0.25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2.75" customHeight="1" x14ac:dyDescent="0.25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2.75" customHeight="1" x14ac:dyDescent="0.25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2.75" customHeight="1" x14ac:dyDescent="0.25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2.75" customHeight="1" x14ac:dyDescent="0.25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2.75" customHeight="1" x14ac:dyDescent="0.25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2.75" customHeight="1" x14ac:dyDescent="0.25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2.75" customHeight="1" x14ac:dyDescent="0.25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2.75" customHeight="1" x14ac:dyDescent="0.25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2.75" customHeight="1" x14ac:dyDescent="0.25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2.75" customHeight="1" x14ac:dyDescent="0.25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2.75" customHeight="1" x14ac:dyDescent="0.25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2.75" customHeight="1" x14ac:dyDescent="0.25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2.75" customHeight="1" x14ac:dyDescent="0.25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2.75" customHeight="1" x14ac:dyDescent="0.25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2.75" customHeight="1" x14ac:dyDescent="0.25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2.75" customHeight="1" x14ac:dyDescent="0.25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2.75" customHeight="1" x14ac:dyDescent="0.25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2.75" customHeight="1" x14ac:dyDescent="0.25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2.75" customHeight="1" x14ac:dyDescent="0.25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2.75" customHeight="1" x14ac:dyDescent="0.25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2.75" customHeight="1" x14ac:dyDescent="0.25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2.75" customHeight="1" x14ac:dyDescent="0.25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2.75" customHeight="1" x14ac:dyDescent="0.25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2.75" customHeight="1" x14ac:dyDescent="0.25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2.75" customHeight="1" x14ac:dyDescent="0.25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2.75" customHeight="1" x14ac:dyDescent="0.25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2.75" customHeight="1" x14ac:dyDescent="0.25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2.75" customHeight="1" x14ac:dyDescent="0.25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2.75" customHeight="1" x14ac:dyDescent="0.25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2.75" customHeight="1" x14ac:dyDescent="0.25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2.75" customHeight="1" x14ac:dyDescent="0.25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2.75" customHeight="1" x14ac:dyDescent="0.25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2.75" customHeight="1" x14ac:dyDescent="0.25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2.75" customHeight="1" x14ac:dyDescent="0.25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2.75" customHeight="1" x14ac:dyDescent="0.25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2.75" customHeight="1" x14ac:dyDescent="0.25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2.75" customHeight="1" x14ac:dyDescent="0.25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2.75" customHeight="1" x14ac:dyDescent="0.25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2.75" customHeight="1" x14ac:dyDescent="0.25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2.75" customHeight="1" x14ac:dyDescent="0.25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2.75" customHeight="1" x14ac:dyDescent="0.25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2.75" customHeight="1" x14ac:dyDescent="0.25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2.75" customHeight="1" x14ac:dyDescent="0.25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2.75" customHeight="1" x14ac:dyDescent="0.25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2.75" customHeight="1" x14ac:dyDescent="0.25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2.75" customHeight="1" x14ac:dyDescent="0.25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2.75" customHeight="1" x14ac:dyDescent="0.25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2.75" customHeight="1" x14ac:dyDescent="0.25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2.75" customHeight="1" x14ac:dyDescent="0.25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2.75" customHeight="1" x14ac:dyDescent="0.25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2.75" customHeight="1" x14ac:dyDescent="0.25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2.75" customHeight="1" x14ac:dyDescent="0.25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2.75" customHeight="1" x14ac:dyDescent="0.25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2.75" customHeight="1" x14ac:dyDescent="0.25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2.75" customHeight="1" x14ac:dyDescent="0.25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2.75" customHeight="1" x14ac:dyDescent="0.25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2.75" customHeight="1" x14ac:dyDescent="0.25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2.75" customHeight="1" x14ac:dyDescent="0.25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2.75" customHeight="1" x14ac:dyDescent="0.25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2.75" customHeight="1" x14ac:dyDescent="0.25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2.75" customHeight="1" x14ac:dyDescent="0.25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2.75" customHeight="1" x14ac:dyDescent="0.25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2.75" customHeight="1" x14ac:dyDescent="0.25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2.75" customHeight="1" x14ac:dyDescent="0.25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2.75" customHeight="1" x14ac:dyDescent="0.25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2.75" customHeight="1" x14ac:dyDescent="0.25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2.75" customHeight="1" x14ac:dyDescent="0.25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2.75" customHeight="1" x14ac:dyDescent="0.25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2.75" customHeight="1" x14ac:dyDescent="0.25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2.75" customHeight="1" x14ac:dyDescent="0.25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2.75" customHeight="1" x14ac:dyDescent="0.25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2.75" customHeight="1" x14ac:dyDescent="0.25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2.75" customHeight="1" x14ac:dyDescent="0.25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2.75" customHeight="1" x14ac:dyDescent="0.25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2.75" customHeight="1" x14ac:dyDescent="0.25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2.75" customHeight="1" x14ac:dyDescent="0.25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2.75" customHeight="1" x14ac:dyDescent="0.25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2.75" customHeight="1" x14ac:dyDescent="0.25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2.75" customHeight="1" x14ac:dyDescent="0.25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2.75" customHeight="1" x14ac:dyDescent="0.25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2.75" customHeight="1" x14ac:dyDescent="0.25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2.75" customHeight="1" x14ac:dyDescent="0.25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2.75" customHeight="1" x14ac:dyDescent="0.25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2.75" customHeight="1" x14ac:dyDescent="0.25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2.75" customHeight="1" x14ac:dyDescent="0.25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2.75" customHeight="1" x14ac:dyDescent="0.25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2.75" customHeight="1" x14ac:dyDescent="0.25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2.75" customHeight="1" x14ac:dyDescent="0.25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2.75" customHeight="1" x14ac:dyDescent="0.25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2.75" customHeight="1" x14ac:dyDescent="0.25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2.75" customHeight="1" x14ac:dyDescent="0.25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2.75" customHeight="1" x14ac:dyDescent="0.25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2.75" customHeight="1" x14ac:dyDescent="0.25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2.75" customHeight="1" x14ac:dyDescent="0.25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2.75" customHeight="1" x14ac:dyDescent="0.25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2.75" customHeight="1" x14ac:dyDescent="0.25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2.75" customHeight="1" x14ac:dyDescent="0.25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2.75" customHeight="1" x14ac:dyDescent="0.25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2.75" customHeight="1" x14ac:dyDescent="0.25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2.75" customHeight="1" x14ac:dyDescent="0.25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2.75" customHeight="1" x14ac:dyDescent="0.25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2.75" customHeight="1" x14ac:dyDescent="0.25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2.75" customHeight="1" x14ac:dyDescent="0.25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2.75" customHeight="1" x14ac:dyDescent="0.25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2.75" customHeight="1" x14ac:dyDescent="0.25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2.75" customHeight="1" x14ac:dyDescent="0.25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2.75" customHeight="1" x14ac:dyDescent="0.25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2.75" customHeight="1" x14ac:dyDescent="0.25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2.75" customHeight="1" x14ac:dyDescent="0.25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2.75" customHeight="1" x14ac:dyDescent="0.25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2.75" customHeight="1" x14ac:dyDescent="0.25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2.75" customHeight="1" x14ac:dyDescent="0.25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2.75" customHeight="1" x14ac:dyDescent="0.25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2.75" customHeight="1" x14ac:dyDescent="0.25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2.75" customHeight="1" x14ac:dyDescent="0.25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2.75" customHeight="1" x14ac:dyDescent="0.25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2.75" customHeight="1" x14ac:dyDescent="0.25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2.75" customHeight="1" x14ac:dyDescent="0.25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2.75" customHeight="1" x14ac:dyDescent="0.25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2.75" customHeight="1" x14ac:dyDescent="0.25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2.75" customHeight="1" x14ac:dyDescent="0.25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2.75" customHeight="1" x14ac:dyDescent="0.25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2.75" customHeight="1" x14ac:dyDescent="0.25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2.75" customHeight="1" x14ac:dyDescent="0.25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2.75" customHeight="1" x14ac:dyDescent="0.25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2.75" customHeight="1" x14ac:dyDescent="0.25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2.75" customHeight="1" x14ac:dyDescent="0.25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2.75" customHeight="1" x14ac:dyDescent="0.25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2.75" customHeight="1" x14ac:dyDescent="0.25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2.75" customHeight="1" x14ac:dyDescent="0.25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2.75" customHeight="1" x14ac:dyDescent="0.25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2.75" customHeight="1" x14ac:dyDescent="0.25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2.75" customHeight="1" x14ac:dyDescent="0.25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2.75" customHeight="1" x14ac:dyDescent="0.25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2.75" customHeight="1" x14ac:dyDescent="0.25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2.75" customHeight="1" x14ac:dyDescent="0.25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2.75" customHeight="1" x14ac:dyDescent="0.25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2.75" customHeight="1" x14ac:dyDescent="0.25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2.75" customHeight="1" x14ac:dyDescent="0.25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2.75" customHeight="1" x14ac:dyDescent="0.25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2.75" customHeight="1" x14ac:dyDescent="0.25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2.75" customHeight="1" x14ac:dyDescent="0.25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2.75" customHeight="1" x14ac:dyDescent="0.25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2.75" customHeight="1" x14ac:dyDescent="0.25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2.75" customHeight="1" x14ac:dyDescent="0.25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2.75" customHeight="1" x14ac:dyDescent="0.25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2.75" customHeight="1" x14ac:dyDescent="0.25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2.75" customHeight="1" x14ac:dyDescent="0.25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2.75" customHeight="1" x14ac:dyDescent="0.25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2.75" customHeight="1" x14ac:dyDescent="0.25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2.75" customHeight="1" x14ac:dyDescent="0.25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2.75" customHeight="1" x14ac:dyDescent="0.25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2.75" customHeight="1" x14ac:dyDescent="0.25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2.75" customHeight="1" x14ac:dyDescent="0.25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2.75" customHeight="1" x14ac:dyDescent="0.25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2.75" customHeight="1" x14ac:dyDescent="0.25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2.75" customHeight="1" x14ac:dyDescent="0.25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2.75" customHeight="1" x14ac:dyDescent="0.25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2.75" customHeight="1" x14ac:dyDescent="0.25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2.75" customHeight="1" x14ac:dyDescent="0.25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2.75" customHeight="1" x14ac:dyDescent="0.25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2.75" customHeight="1" x14ac:dyDescent="0.25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2.75" customHeight="1" x14ac:dyDescent="0.25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2.75" customHeight="1" x14ac:dyDescent="0.25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2.75" customHeight="1" x14ac:dyDescent="0.25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2.75" customHeight="1" x14ac:dyDescent="0.25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2.75" customHeight="1" x14ac:dyDescent="0.25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2.75" customHeight="1" x14ac:dyDescent="0.25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2.75" customHeight="1" x14ac:dyDescent="0.25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2.75" customHeight="1" x14ac:dyDescent="0.25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2.75" customHeight="1" x14ac:dyDescent="0.25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2.75" customHeight="1" x14ac:dyDescent="0.25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2.75" customHeight="1" x14ac:dyDescent="0.25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2.75" customHeight="1" x14ac:dyDescent="0.25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2.75" customHeight="1" x14ac:dyDescent="0.25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2.75" customHeight="1" x14ac:dyDescent="0.25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2.75" customHeight="1" x14ac:dyDescent="0.25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2.75" customHeight="1" x14ac:dyDescent="0.25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2.75" customHeight="1" x14ac:dyDescent="0.25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2.75" customHeight="1" x14ac:dyDescent="0.25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2.75" customHeight="1" x14ac:dyDescent="0.25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2.75" customHeight="1" x14ac:dyDescent="0.25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2.75" customHeight="1" x14ac:dyDescent="0.25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2.75" customHeight="1" x14ac:dyDescent="0.25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2.75" customHeight="1" x14ac:dyDescent="0.25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2.75" customHeight="1" x14ac:dyDescent="0.25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2.75" customHeight="1" x14ac:dyDescent="0.25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2.75" customHeight="1" x14ac:dyDescent="0.25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2.75" customHeight="1" x14ac:dyDescent="0.25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2.75" customHeight="1" x14ac:dyDescent="0.25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2.75" customHeight="1" x14ac:dyDescent="0.25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2.75" customHeight="1" x14ac:dyDescent="0.25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2.75" customHeight="1" x14ac:dyDescent="0.25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2.75" customHeight="1" x14ac:dyDescent="0.25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2.75" customHeight="1" x14ac:dyDescent="0.25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2.75" customHeight="1" x14ac:dyDescent="0.25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2.75" customHeight="1" x14ac:dyDescent="0.25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2.75" customHeight="1" x14ac:dyDescent="0.25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2.75" customHeight="1" x14ac:dyDescent="0.25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2.75" customHeight="1" x14ac:dyDescent="0.25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2.75" customHeight="1" x14ac:dyDescent="0.25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2.75" customHeight="1" x14ac:dyDescent="0.25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2.75" customHeight="1" x14ac:dyDescent="0.25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2.75" customHeight="1" x14ac:dyDescent="0.25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2.75" customHeight="1" x14ac:dyDescent="0.25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2.75" customHeight="1" x14ac:dyDescent="0.25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2.75" customHeight="1" x14ac:dyDescent="0.25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2.75" customHeight="1" x14ac:dyDescent="0.25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2.75" customHeight="1" x14ac:dyDescent="0.25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2.75" customHeight="1" x14ac:dyDescent="0.25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2.75" customHeight="1" x14ac:dyDescent="0.25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2.75" customHeight="1" x14ac:dyDescent="0.25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2.75" customHeight="1" x14ac:dyDescent="0.25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2.75" customHeight="1" x14ac:dyDescent="0.25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2.75" customHeight="1" x14ac:dyDescent="0.25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2.75" customHeight="1" x14ac:dyDescent="0.25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2.75" customHeight="1" x14ac:dyDescent="0.25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2.75" customHeight="1" x14ac:dyDescent="0.25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2.75" customHeight="1" x14ac:dyDescent="0.25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2.75" customHeight="1" x14ac:dyDescent="0.25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2.75" customHeight="1" x14ac:dyDescent="0.25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2.75" customHeight="1" x14ac:dyDescent="0.25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2.75" customHeight="1" x14ac:dyDescent="0.25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2.75" customHeight="1" x14ac:dyDescent="0.25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2.75" customHeight="1" x14ac:dyDescent="0.25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2.75" customHeight="1" x14ac:dyDescent="0.25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2.75" customHeight="1" x14ac:dyDescent="0.25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2.75" customHeight="1" x14ac:dyDescent="0.25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2.75" customHeight="1" x14ac:dyDescent="0.25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2.75" customHeight="1" x14ac:dyDescent="0.25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2.75" customHeight="1" x14ac:dyDescent="0.25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2.75" customHeight="1" x14ac:dyDescent="0.25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2.75" customHeight="1" x14ac:dyDescent="0.25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2.75" customHeight="1" x14ac:dyDescent="0.25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</sheetData>
  <autoFilter ref="A7:Q61"/>
  <mergeCells count="15">
    <mergeCell ref="A67:E67"/>
    <mergeCell ref="F67:G67"/>
    <mergeCell ref="E1:F1"/>
    <mergeCell ref="G1:K1"/>
    <mergeCell ref="E2:F2"/>
    <mergeCell ref="G2:K2"/>
    <mergeCell ref="E3:F3"/>
    <mergeCell ref="G3:K3"/>
    <mergeCell ref="G4:K4"/>
    <mergeCell ref="E4:F4"/>
    <mergeCell ref="A62:E62"/>
    <mergeCell ref="A63:E63"/>
    <mergeCell ref="A64:E64"/>
    <mergeCell ref="A66:E66"/>
    <mergeCell ref="F66:G66"/>
  </mergeCells>
  <pageMargins left="0.25" right="0.25" top="0.75" bottom="0.75" header="0.3" footer="0.3"/>
  <pageSetup scale="61" fitToWidth="0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  <pageSetUpPr fitToPage="1"/>
  </sheetPr>
  <dimension ref="A1:R950"/>
  <sheetViews>
    <sheetView zoomScale="85" zoomScaleNormal="85" workbookViewId="0">
      <selection activeCell="A7" sqref="A7:Q65"/>
    </sheetView>
  </sheetViews>
  <sheetFormatPr baseColWidth="10" defaultColWidth="14.42578125" defaultRowHeight="15" customHeight="1" x14ac:dyDescent="0.25"/>
  <cols>
    <col min="1" max="1" width="5.28515625" customWidth="1"/>
    <col min="2" max="2" width="45.140625" customWidth="1"/>
    <col min="3" max="3" width="5.42578125" customWidth="1"/>
    <col min="4" max="4" width="7.5703125" customWidth="1"/>
    <col min="5" max="5" width="8.85546875" customWidth="1"/>
    <col min="6" max="6" width="5.7109375" customWidth="1"/>
    <col min="7" max="7" width="6.85546875" customWidth="1"/>
    <col min="8" max="17" width="7.7109375" customWidth="1"/>
    <col min="18" max="18" width="10" customWidth="1"/>
  </cols>
  <sheetData>
    <row r="1" spans="1:18" ht="12.75" customHeight="1" x14ac:dyDescent="0.25">
      <c r="A1" s="30"/>
      <c r="B1" s="31"/>
      <c r="C1" s="31"/>
      <c r="D1" s="31"/>
      <c r="E1" s="122" t="s">
        <v>26</v>
      </c>
      <c r="F1" s="123"/>
      <c r="G1" s="124" t="s">
        <v>14</v>
      </c>
      <c r="H1" s="125"/>
      <c r="I1" s="125"/>
      <c r="J1" s="125"/>
      <c r="K1" s="123"/>
      <c r="L1" s="31"/>
      <c r="M1" s="31"/>
      <c r="N1" s="31"/>
      <c r="O1" s="31"/>
      <c r="P1" s="31"/>
      <c r="Q1" s="31"/>
      <c r="R1" s="31"/>
    </row>
    <row r="2" spans="1:18" ht="12.75" customHeight="1" x14ac:dyDescent="0.25">
      <c r="A2" s="30"/>
      <c r="B2" s="31"/>
      <c r="C2" s="31"/>
      <c r="D2" s="31"/>
      <c r="E2" s="122" t="s">
        <v>27</v>
      </c>
      <c r="F2" s="123"/>
      <c r="G2" s="124" t="s">
        <v>19</v>
      </c>
      <c r="H2" s="125"/>
      <c r="I2" s="125"/>
      <c r="J2" s="125"/>
      <c r="K2" s="123"/>
      <c r="L2" s="31"/>
      <c r="M2" s="31"/>
      <c r="N2" s="31"/>
      <c r="O2" s="31"/>
      <c r="P2" s="31"/>
      <c r="Q2" s="31"/>
      <c r="R2" s="31"/>
    </row>
    <row r="3" spans="1:18" ht="12.75" customHeight="1" x14ac:dyDescent="0.25">
      <c r="A3" s="30"/>
      <c r="B3" s="31"/>
      <c r="C3" s="31"/>
      <c r="D3" s="31"/>
      <c r="E3" s="122" t="s">
        <v>28</v>
      </c>
      <c r="F3" s="123"/>
      <c r="G3" s="124">
        <v>2016</v>
      </c>
      <c r="H3" s="125"/>
      <c r="I3" s="125"/>
      <c r="J3" s="125"/>
      <c r="K3" s="123"/>
      <c r="L3" s="31"/>
      <c r="M3" s="31"/>
      <c r="N3" s="31"/>
      <c r="O3" s="31"/>
      <c r="P3" s="31"/>
      <c r="Q3" s="31"/>
      <c r="R3" s="31"/>
    </row>
    <row r="4" spans="1:18" ht="12.75" customHeight="1" x14ac:dyDescent="0.25">
      <c r="A4" s="30"/>
      <c r="B4" s="31"/>
      <c r="C4" s="31"/>
      <c r="D4" s="31"/>
      <c r="E4" s="122" t="s">
        <v>26</v>
      </c>
      <c r="F4" s="123"/>
      <c r="G4" s="124" t="s">
        <v>14</v>
      </c>
      <c r="H4" s="125"/>
      <c r="I4" s="125"/>
      <c r="J4" s="125"/>
      <c r="K4" s="123"/>
      <c r="L4" s="31"/>
      <c r="M4" s="31"/>
      <c r="N4" s="31"/>
      <c r="O4" s="31"/>
      <c r="P4" s="31"/>
      <c r="Q4" s="31"/>
      <c r="R4" s="31"/>
    </row>
    <row r="5" spans="1:18" ht="12.75" customHeight="1" x14ac:dyDescent="0.25">
      <c r="A5" s="30"/>
      <c r="B5" s="31"/>
      <c r="C5" s="31"/>
      <c r="D5" s="31"/>
      <c r="E5" s="122" t="s">
        <v>29</v>
      </c>
      <c r="F5" s="123"/>
      <c r="G5" s="124">
        <v>1</v>
      </c>
      <c r="H5" s="125"/>
      <c r="I5" s="125"/>
      <c r="J5" s="125"/>
      <c r="K5" s="123"/>
      <c r="L5" s="31"/>
      <c r="M5" s="31"/>
      <c r="N5" s="31"/>
      <c r="O5" s="31"/>
      <c r="P5" s="31"/>
      <c r="Q5" s="31"/>
      <c r="R5" s="31"/>
    </row>
    <row r="6" spans="1:18" ht="12.75" customHeight="1" x14ac:dyDescent="0.25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12.75" customHeight="1" x14ac:dyDescent="0.25">
      <c r="A7" s="32" t="s">
        <v>0</v>
      </c>
      <c r="B7" s="33" t="s">
        <v>30</v>
      </c>
      <c r="C7" s="33" t="s">
        <v>31</v>
      </c>
      <c r="D7" s="33" t="s">
        <v>32</v>
      </c>
      <c r="E7" s="34" t="s">
        <v>1</v>
      </c>
      <c r="F7" s="35" t="s">
        <v>2</v>
      </c>
      <c r="G7" s="35" t="s">
        <v>3</v>
      </c>
      <c r="H7" s="35" t="s">
        <v>4</v>
      </c>
      <c r="I7" s="35" t="s">
        <v>5</v>
      </c>
      <c r="J7" s="35" t="s">
        <v>6</v>
      </c>
      <c r="K7" s="35" t="s">
        <v>7</v>
      </c>
      <c r="L7" s="35" t="s">
        <v>8</v>
      </c>
      <c r="M7" s="35" t="s">
        <v>9</v>
      </c>
      <c r="N7" s="35" t="s">
        <v>10</v>
      </c>
      <c r="O7" s="35" t="s">
        <v>11</v>
      </c>
      <c r="P7" s="35" t="s">
        <v>12</v>
      </c>
      <c r="Q7" s="35" t="s">
        <v>13</v>
      </c>
      <c r="R7" s="31"/>
    </row>
    <row r="8" spans="1:18" ht="12.75" customHeight="1" x14ac:dyDescent="0.25">
      <c r="A8" s="13">
        <v>5</v>
      </c>
      <c r="B8" s="36" t="s">
        <v>78</v>
      </c>
      <c r="C8" s="16" t="s">
        <v>16</v>
      </c>
      <c r="D8" s="11"/>
      <c r="E8" s="12">
        <f t="shared" ref="E8:E65" si="0">D8*A8</f>
        <v>0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31"/>
    </row>
    <row r="9" spans="1:18" ht="12.75" customHeight="1" x14ac:dyDescent="0.25">
      <c r="A9" s="13">
        <v>1</v>
      </c>
      <c r="B9" s="37" t="s">
        <v>79</v>
      </c>
      <c r="C9" s="9" t="s">
        <v>16</v>
      </c>
      <c r="D9" s="11"/>
      <c r="E9" s="12">
        <f t="shared" si="0"/>
        <v>0</v>
      </c>
      <c r="F9" s="9">
        <v>1</v>
      </c>
      <c r="G9" s="9"/>
      <c r="H9" s="9"/>
      <c r="I9" s="9"/>
      <c r="J9" s="9"/>
      <c r="K9" s="9"/>
      <c r="L9" s="9">
        <v>1</v>
      </c>
      <c r="M9" s="9"/>
      <c r="N9" s="9"/>
      <c r="O9" s="9"/>
      <c r="P9" s="9"/>
      <c r="Q9" s="9"/>
      <c r="R9" s="31"/>
    </row>
    <row r="10" spans="1:18" ht="12.75" customHeight="1" x14ac:dyDescent="0.25">
      <c r="A10" s="13">
        <v>4</v>
      </c>
      <c r="B10" s="36" t="s">
        <v>80</v>
      </c>
      <c r="C10" s="16" t="s">
        <v>16</v>
      </c>
      <c r="D10" s="11"/>
      <c r="E10" s="12">
        <f t="shared" si="0"/>
        <v>0</v>
      </c>
      <c r="F10" s="9">
        <v>1</v>
      </c>
      <c r="G10" s="9"/>
      <c r="H10" s="9"/>
      <c r="I10" s="9"/>
      <c r="J10" s="9">
        <v>1</v>
      </c>
      <c r="K10" s="9"/>
      <c r="L10" s="9"/>
      <c r="M10" s="9"/>
      <c r="N10" s="9">
        <v>1</v>
      </c>
      <c r="O10" s="9"/>
      <c r="P10" s="9"/>
      <c r="Q10" s="9"/>
      <c r="R10" s="31"/>
    </row>
    <row r="11" spans="1:18" ht="12.75" customHeight="1" x14ac:dyDescent="0.25">
      <c r="A11" s="13">
        <v>2</v>
      </c>
      <c r="B11" s="36" t="s">
        <v>81</v>
      </c>
      <c r="C11" s="16" t="s">
        <v>16</v>
      </c>
      <c r="D11" s="11"/>
      <c r="E11" s="12">
        <f t="shared" si="0"/>
        <v>0</v>
      </c>
      <c r="F11" s="9">
        <v>1</v>
      </c>
      <c r="G11" s="9"/>
      <c r="H11" s="9"/>
      <c r="I11" s="9"/>
      <c r="J11" s="9">
        <v>1</v>
      </c>
      <c r="K11" s="9"/>
      <c r="L11" s="9"/>
      <c r="M11" s="9"/>
      <c r="N11" s="9">
        <v>1</v>
      </c>
      <c r="O11" s="9"/>
      <c r="P11" s="9"/>
      <c r="Q11" s="9"/>
      <c r="R11" s="31"/>
    </row>
    <row r="12" spans="1:18" ht="12.75" customHeight="1" x14ac:dyDescent="0.25">
      <c r="A12" s="13">
        <v>2</v>
      </c>
      <c r="B12" s="36" t="s">
        <v>82</v>
      </c>
      <c r="C12" s="16" t="s">
        <v>16</v>
      </c>
      <c r="D12" s="11"/>
      <c r="E12" s="12">
        <f t="shared" si="0"/>
        <v>0</v>
      </c>
      <c r="F12" s="9">
        <v>1</v>
      </c>
      <c r="G12" s="9"/>
      <c r="H12" s="9"/>
      <c r="I12" s="9"/>
      <c r="J12" s="9">
        <v>1</v>
      </c>
      <c r="K12" s="9"/>
      <c r="L12" s="9"/>
      <c r="M12" s="9"/>
      <c r="N12" s="9">
        <v>1</v>
      </c>
      <c r="O12" s="9"/>
      <c r="P12" s="9"/>
      <c r="Q12" s="9"/>
      <c r="R12" s="31"/>
    </row>
    <row r="13" spans="1:18" ht="12.75" customHeight="1" x14ac:dyDescent="0.25">
      <c r="A13" s="13">
        <v>2</v>
      </c>
      <c r="B13" s="36" t="s">
        <v>83</v>
      </c>
      <c r="C13" s="16" t="s">
        <v>16</v>
      </c>
      <c r="D13" s="11"/>
      <c r="E13" s="12">
        <f t="shared" si="0"/>
        <v>0</v>
      </c>
      <c r="F13" s="9">
        <v>1</v>
      </c>
      <c r="G13" s="14"/>
      <c r="H13" s="9"/>
      <c r="I13" s="14"/>
      <c r="J13" s="9">
        <v>1</v>
      </c>
      <c r="K13" s="9"/>
      <c r="L13" s="9"/>
      <c r="M13" s="9"/>
      <c r="N13" s="9">
        <v>1</v>
      </c>
      <c r="O13" s="14"/>
      <c r="P13" s="9"/>
      <c r="Q13" s="14"/>
      <c r="R13" s="31"/>
    </row>
    <row r="14" spans="1:18" ht="12.75" customHeight="1" x14ac:dyDescent="0.25">
      <c r="A14" s="13">
        <v>1</v>
      </c>
      <c r="B14" s="36" t="s">
        <v>41</v>
      </c>
      <c r="C14" s="16" t="s">
        <v>16</v>
      </c>
      <c r="D14" s="11"/>
      <c r="E14" s="12">
        <f t="shared" si="0"/>
        <v>0</v>
      </c>
      <c r="F14" s="9">
        <v>1</v>
      </c>
      <c r="G14" s="14"/>
      <c r="H14" s="14"/>
      <c r="I14" s="9"/>
      <c r="J14" s="9">
        <v>1</v>
      </c>
      <c r="K14" s="9"/>
      <c r="L14" s="9"/>
      <c r="M14" s="9"/>
      <c r="N14" s="9">
        <v>1</v>
      </c>
      <c r="O14" s="14"/>
      <c r="P14" s="14"/>
      <c r="Q14" s="9"/>
      <c r="R14" s="31"/>
    </row>
    <row r="15" spans="1:18" ht="12.75" customHeight="1" x14ac:dyDescent="0.25">
      <c r="A15" s="13">
        <v>2</v>
      </c>
      <c r="B15" s="36" t="s">
        <v>34</v>
      </c>
      <c r="C15" s="16" t="s">
        <v>16</v>
      </c>
      <c r="D15" s="11"/>
      <c r="E15" s="12">
        <f t="shared" si="0"/>
        <v>0</v>
      </c>
      <c r="F15" s="9">
        <v>1</v>
      </c>
      <c r="G15" s="9"/>
      <c r="H15" s="9"/>
      <c r="I15" s="9"/>
      <c r="J15" s="9"/>
      <c r="K15" s="9">
        <v>1</v>
      </c>
      <c r="L15" s="9"/>
      <c r="M15" s="9"/>
      <c r="N15" s="9"/>
      <c r="O15" s="9"/>
      <c r="P15" s="9">
        <v>1</v>
      </c>
      <c r="Q15" s="9"/>
      <c r="R15" s="31"/>
    </row>
    <row r="16" spans="1:18" ht="12.75" customHeight="1" x14ac:dyDescent="0.25">
      <c r="A16" s="13">
        <v>1</v>
      </c>
      <c r="B16" s="36" t="s">
        <v>84</v>
      </c>
      <c r="C16" s="16" t="s">
        <v>16</v>
      </c>
      <c r="D16" s="11"/>
      <c r="E16" s="12">
        <f t="shared" si="0"/>
        <v>0</v>
      </c>
      <c r="F16" s="9">
        <v>1</v>
      </c>
      <c r="G16" s="9"/>
      <c r="H16" s="9"/>
      <c r="I16" s="9"/>
      <c r="J16" s="9"/>
      <c r="K16" s="9"/>
      <c r="L16" s="9">
        <v>1</v>
      </c>
      <c r="M16" s="9"/>
      <c r="N16" s="9"/>
      <c r="O16" s="9"/>
      <c r="P16" s="9"/>
      <c r="Q16" s="9"/>
      <c r="R16" s="31"/>
    </row>
    <row r="17" spans="1:18" ht="12.75" customHeight="1" x14ac:dyDescent="0.25">
      <c r="A17" s="38">
        <v>1</v>
      </c>
      <c r="B17" s="39" t="s">
        <v>85</v>
      </c>
      <c r="C17" s="16" t="s">
        <v>16</v>
      </c>
      <c r="D17" s="11"/>
      <c r="E17" s="12">
        <f t="shared" si="0"/>
        <v>0</v>
      </c>
      <c r="F17" s="9">
        <v>1</v>
      </c>
      <c r="G17" s="9"/>
      <c r="H17" s="9">
        <v>1</v>
      </c>
      <c r="I17" s="9"/>
      <c r="J17" s="9">
        <v>1</v>
      </c>
      <c r="K17" s="9"/>
      <c r="L17" s="9">
        <v>1</v>
      </c>
      <c r="M17" s="9"/>
      <c r="N17" s="9">
        <v>1</v>
      </c>
      <c r="O17" s="9"/>
      <c r="P17" s="9">
        <v>1</v>
      </c>
      <c r="Q17" s="9"/>
      <c r="R17" s="31"/>
    </row>
    <row r="18" spans="1:18" ht="12.75" customHeight="1" x14ac:dyDescent="0.25">
      <c r="A18" s="13">
        <v>1</v>
      </c>
      <c r="B18" s="36" t="s">
        <v>86</v>
      </c>
      <c r="C18" s="16" t="s">
        <v>16</v>
      </c>
      <c r="D18" s="11"/>
      <c r="E18" s="12">
        <f t="shared" si="0"/>
        <v>0</v>
      </c>
      <c r="F18" s="9">
        <v>1</v>
      </c>
      <c r="G18" s="9"/>
      <c r="H18" s="9"/>
      <c r="I18" s="9"/>
      <c r="J18" s="9"/>
      <c r="K18" s="9"/>
      <c r="L18" s="9">
        <v>1</v>
      </c>
      <c r="M18" s="9"/>
      <c r="N18" s="9"/>
      <c r="O18" s="9"/>
      <c r="P18" s="9"/>
      <c r="Q18" s="9"/>
      <c r="R18" s="31"/>
    </row>
    <row r="19" spans="1:18" ht="12.75" customHeight="1" x14ac:dyDescent="0.25">
      <c r="A19" s="13">
        <v>2</v>
      </c>
      <c r="B19" s="36" t="s">
        <v>38</v>
      </c>
      <c r="C19" s="16" t="s">
        <v>16</v>
      </c>
      <c r="D19" s="11"/>
      <c r="E19" s="12">
        <f t="shared" si="0"/>
        <v>0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31"/>
    </row>
    <row r="20" spans="1:18" ht="12.75" customHeight="1" x14ac:dyDescent="0.25">
      <c r="A20" s="17">
        <v>1</v>
      </c>
      <c r="B20" s="40" t="s">
        <v>44</v>
      </c>
      <c r="C20" s="17" t="s">
        <v>17</v>
      </c>
      <c r="D20" s="11"/>
      <c r="E20" s="19">
        <f t="shared" si="0"/>
        <v>0</v>
      </c>
      <c r="F20" s="17">
        <v>1</v>
      </c>
      <c r="G20" s="17"/>
      <c r="H20" s="17"/>
      <c r="I20" s="17"/>
      <c r="J20" s="17">
        <v>1</v>
      </c>
      <c r="K20" s="17"/>
      <c r="L20" s="17"/>
      <c r="M20" s="17"/>
      <c r="N20" s="17">
        <v>1</v>
      </c>
      <c r="O20" s="17"/>
      <c r="P20" s="17"/>
      <c r="Q20" s="17"/>
      <c r="R20" s="31"/>
    </row>
    <row r="21" spans="1:18" ht="12.75" customHeight="1" x14ac:dyDescent="0.25">
      <c r="A21" s="17">
        <v>1</v>
      </c>
      <c r="B21" s="40" t="s">
        <v>45</v>
      </c>
      <c r="C21" s="17" t="s">
        <v>17</v>
      </c>
      <c r="D21" s="11"/>
      <c r="E21" s="19">
        <f t="shared" si="0"/>
        <v>0</v>
      </c>
      <c r="F21" s="17">
        <v>1</v>
      </c>
      <c r="G21" s="17"/>
      <c r="H21" s="17"/>
      <c r="I21" s="17"/>
      <c r="J21" s="17">
        <v>1</v>
      </c>
      <c r="K21" s="17"/>
      <c r="L21" s="17"/>
      <c r="M21" s="17"/>
      <c r="N21" s="17">
        <v>1</v>
      </c>
      <c r="O21" s="17"/>
      <c r="P21" s="17"/>
      <c r="Q21" s="17"/>
      <c r="R21" s="31"/>
    </row>
    <row r="22" spans="1:18" ht="12.75" customHeight="1" x14ac:dyDescent="0.25">
      <c r="A22" s="17">
        <v>1</v>
      </c>
      <c r="B22" s="40" t="s">
        <v>87</v>
      </c>
      <c r="C22" s="17" t="s">
        <v>17</v>
      </c>
      <c r="D22" s="11"/>
      <c r="E22" s="19">
        <f t="shared" si="0"/>
        <v>0</v>
      </c>
      <c r="F22" s="17">
        <v>1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31"/>
    </row>
    <row r="23" spans="1:18" ht="12.75" customHeight="1" x14ac:dyDescent="0.25">
      <c r="A23" s="17">
        <v>1</v>
      </c>
      <c r="B23" s="40" t="s">
        <v>47</v>
      </c>
      <c r="C23" s="17" t="s">
        <v>17</v>
      </c>
      <c r="D23" s="11"/>
      <c r="E23" s="19">
        <f t="shared" si="0"/>
        <v>0</v>
      </c>
      <c r="F23" s="17">
        <v>1</v>
      </c>
      <c r="G23" s="17"/>
      <c r="H23" s="17"/>
      <c r="I23" s="17"/>
      <c r="J23" s="17">
        <v>1</v>
      </c>
      <c r="K23" s="17"/>
      <c r="L23" s="17"/>
      <c r="M23" s="17"/>
      <c r="N23" s="17">
        <v>1</v>
      </c>
      <c r="O23" s="17"/>
      <c r="P23" s="17"/>
      <c r="Q23" s="17"/>
      <c r="R23" s="31"/>
    </row>
    <row r="24" spans="1:18" ht="12.75" customHeight="1" x14ac:dyDescent="0.25">
      <c r="A24" s="17">
        <v>1</v>
      </c>
      <c r="B24" s="40" t="s">
        <v>48</v>
      </c>
      <c r="C24" s="17" t="s">
        <v>17</v>
      </c>
      <c r="D24" s="11"/>
      <c r="E24" s="19">
        <f t="shared" si="0"/>
        <v>0</v>
      </c>
      <c r="F24" s="17">
        <v>1</v>
      </c>
      <c r="G24" s="17"/>
      <c r="H24" s="17"/>
      <c r="I24" s="17"/>
      <c r="J24" s="17">
        <v>1</v>
      </c>
      <c r="K24" s="17"/>
      <c r="L24" s="17"/>
      <c r="M24" s="17"/>
      <c r="N24" s="17">
        <v>1</v>
      </c>
      <c r="O24" s="17"/>
      <c r="P24" s="17"/>
      <c r="Q24" s="17"/>
      <c r="R24" s="31"/>
    </row>
    <row r="25" spans="1:18" ht="12.75" customHeight="1" x14ac:dyDescent="0.25">
      <c r="A25" s="17">
        <v>1</v>
      </c>
      <c r="B25" s="40" t="s">
        <v>88</v>
      </c>
      <c r="C25" s="17" t="s">
        <v>17</v>
      </c>
      <c r="D25" s="11"/>
      <c r="E25" s="19">
        <f t="shared" si="0"/>
        <v>0</v>
      </c>
      <c r="F25" s="17">
        <v>1</v>
      </c>
      <c r="G25" s="17"/>
      <c r="H25" s="17"/>
      <c r="I25" s="17"/>
      <c r="J25" s="17">
        <v>1</v>
      </c>
      <c r="K25" s="17"/>
      <c r="L25" s="17"/>
      <c r="M25" s="17"/>
      <c r="N25" s="17">
        <v>1</v>
      </c>
      <c r="O25" s="17"/>
      <c r="P25" s="17"/>
      <c r="Q25" s="17"/>
      <c r="R25" s="31"/>
    </row>
    <row r="26" spans="1:18" ht="12.75" customHeight="1" x14ac:dyDescent="0.25">
      <c r="A26" s="17">
        <v>1</v>
      </c>
      <c r="B26" s="40" t="s">
        <v>89</v>
      </c>
      <c r="C26" s="17" t="s">
        <v>17</v>
      </c>
      <c r="D26" s="11"/>
      <c r="E26" s="19">
        <f t="shared" si="0"/>
        <v>0</v>
      </c>
      <c r="F26" s="17">
        <v>1</v>
      </c>
      <c r="G26" s="17"/>
      <c r="H26" s="17"/>
      <c r="I26" s="17"/>
      <c r="J26" s="17">
        <v>1</v>
      </c>
      <c r="K26" s="17"/>
      <c r="L26" s="17"/>
      <c r="M26" s="17"/>
      <c r="N26" s="17">
        <v>1</v>
      </c>
      <c r="O26" s="17"/>
      <c r="P26" s="17"/>
      <c r="Q26" s="17"/>
      <c r="R26" s="31"/>
    </row>
    <row r="27" spans="1:18" ht="12.75" customHeight="1" x14ac:dyDescent="0.25">
      <c r="A27" s="17">
        <v>1</v>
      </c>
      <c r="B27" s="40" t="s">
        <v>49</v>
      </c>
      <c r="C27" s="17" t="s">
        <v>17</v>
      </c>
      <c r="D27" s="11"/>
      <c r="E27" s="19">
        <f t="shared" si="0"/>
        <v>0</v>
      </c>
      <c r="F27" s="17">
        <v>1</v>
      </c>
      <c r="G27" s="17"/>
      <c r="H27" s="17"/>
      <c r="I27" s="17"/>
      <c r="J27" s="17">
        <v>1</v>
      </c>
      <c r="K27" s="17"/>
      <c r="L27" s="17"/>
      <c r="M27" s="17"/>
      <c r="N27" s="17">
        <v>1</v>
      </c>
      <c r="O27" s="17"/>
      <c r="P27" s="17"/>
      <c r="Q27" s="17"/>
      <c r="R27" s="31"/>
    </row>
    <row r="28" spans="1:18" ht="12.75" customHeight="1" x14ac:dyDescent="0.25">
      <c r="A28" s="17">
        <v>1</v>
      </c>
      <c r="B28" s="41" t="s">
        <v>50</v>
      </c>
      <c r="C28" s="17" t="s">
        <v>17</v>
      </c>
      <c r="D28" s="11"/>
      <c r="E28" s="19">
        <f t="shared" si="0"/>
        <v>0</v>
      </c>
      <c r="F28" s="17">
        <v>1</v>
      </c>
      <c r="G28" s="17">
        <v>1</v>
      </c>
      <c r="H28" s="17">
        <v>1</v>
      </c>
      <c r="I28" s="17">
        <v>1</v>
      </c>
      <c r="J28" s="17">
        <v>1</v>
      </c>
      <c r="K28" s="17">
        <v>1</v>
      </c>
      <c r="L28" s="17">
        <v>1</v>
      </c>
      <c r="M28" s="17">
        <v>1</v>
      </c>
      <c r="N28" s="17">
        <v>1</v>
      </c>
      <c r="O28" s="17">
        <v>1</v>
      </c>
      <c r="P28" s="17">
        <v>1</v>
      </c>
      <c r="Q28" s="17">
        <v>1</v>
      </c>
      <c r="R28" s="31"/>
    </row>
    <row r="29" spans="1:18" ht="12.75" customHeight="1" x14ac:dyDescent="0.25">
      <c r="A29" s="17">
        <v>1</v>
      </c>
      <c r="B29" s="40" t="s">
        <v>51</v>
      </c>
      <c r="C29" s="17" t="s">
        <v>17</v>
      </c>
      <c r="D29" s="11"/>
      <c r="E29" s="19">
        <f t="shared" si="0"/>
        <v>0</v>
      </c>
      <c r="F29" s="17">
        <v>1</v>
      </c>
      <c r="G29" s="17"/>
      <c r="H29" s="17"/>
      <c r="I29" s="17"/>
      <c r="J29" s="17"/>
      <c r="K29" s="17">
        <v>1</v>
      </c>
      <c r="L29" s="17"/>
      <c r="M29" s="17"/>
      <c r="N29" s="17"/>
      <c r="O29" s="17"/>
      <c r="P29" s="17">
        <v>1</v>
      </c>
      <c r="Q29" s="17"/>
      <c r="R29" s="31"/>
    </row>
    <row r="30" spans="1:18" ht="12.75" customHeight="1" x14ac:dyDescent="0.25">
      <c r="A30" s="17">
        <v>1</v>
      </c>
      <c r="B30" s="40" t="s">
        <v>52</v>
      </c>
      <c r="C30" s="17" t="s">
        <v>17</v>
      </c>
      <c r="D30" s="11"/>
      <c r="E30" s="19">
        <f t="shared" si="0"/>
        <v>0</v>
      </c>
      <c r="F30" s="17">
        <v>1</v>
      </c>
      <c r="G30" s="17"/>
      <c r="H30" s="17">
        <v>1</v>
      </c>
      <c r="I30" s="17"/>
      <c r="J30" s="17">
        <v>1</v>
      </c>
      <c r="K30" s="17"/>
      <c r="L30" s="17">
        <v>1</v>
      </c>
      <c r="M30" s="17"/>
      <c r="N30" s="17">
        <v>1</v>
      </c>
      <c r="O30" s="17"/>
      <c r="P30" s="17">
        <v>1</v>
      </c>
      <c r="Q30" s="17"/>
      <c r="R30" s="31"/>
    </row>
    <row r="31" spans="1:18" ht="12.75" customHeight="1" x14ac:dyDescent="0.25">
      <c r="A31" s="17">
        <v>1</v>
      </c>
      <c r="B31" s="40" t="s">
        <v>53</v>
      </c>
      <c r="C31" s="17" t="s">
        <v>17</v>
      </c>
      <c r="D31" s="11"/>
      <c r="E31" s="19">
        <f t="shared" si="0"/>
        <v>0</v>
      </c>
      <c r="F31" s="17">
        <v>1</v>
      </c>
      <c r="G31" s="17"/>
      <c r="H31" s="17"/>
      <c r="I31" s="17"/>
      <c r="J31" s="17"/>
      <c r="K31" s="17">
        <v>1</v>
      </c>
      <c r="L31" s="17"/>
      <c r="M31" s="17"/>
      <c r="N31" s="17"/>
      <c r="O31" s="17"/>
      <c r="P31" s="17">
        <v>1</v>
      </c>
      <c r="Q31" s="17"/>
      <c r="R31" s="31"/>
    </row>
    <row r="32" spans="1:18" ht="12.75" customHeight="1" x14ac:dyDescent="0.25">
      <c r="A32" s="17">
        <v>1</v>
      </c>
      <c r="B32" s="40" t="s">
        <v>54</v>
      </c>
      <c r="C32" s="17" t="s">
        <v>17</v>
      </c>
      <c r="D32" s="11"/>
      <c r="E32" s="19">
        <f t="shared" si="0"/>
        <v>0</v>
      </c>
      <c r="F32" s="17">
        <v>1</v>
      </c>
      <c r="G32" s="17"/>
      <c r="H32" s="17"/>
      <c r="I32" s="17"/>
      <c r="J32" s="17"/>
      <c r="K32" s="17"/>
      <c r="L32" s="17">
        <v>1</v>
      </c>
      <c r="M32" s="17"/>
      <c r="N32" s="17"/>
      <c r="O32" s="17"/>
      <c r="P32" s="17"/>
      <c r="Q32" s="17"/>
      <c r="R32" s="31"/>
    </row>
    <row r="33" spans="1:18" ht="12.75" customHeight="1" x14ac:dyDescent="0.25">
      <c r="A33" s="17">
        <v>1</v>
      </c>
      <c r="B33" s="40" t="s">
        <v>55</v>
      </c>
      <c r="C33" s="17" t="s">
        <v>17</v>
      </c>
      <c r="D33" s="11"/>
      <c r="E33" s="19">
        <f t="shared" si="0"/>
        <v>0</v>
      </c>
      <c r="F33" s="17">
        <v>1</v>
      </c>
      <c r="G33" s="17"/>
      <c r="H33" s="17"/>
      <c r="I33" s="17"/>
      <c r="J33" s="17"/>
      <c r="K33" s="17"/>
      <c r="L33" s="17">
        <v>1</v>
      </c>
      <c r="M33" s="17"/>
      <c r="N33" s="17"/>
      <c r="O33" s="17"/>
      <c r="P33" s="17"/>
      <c r="Q33" s="17"/>
      <c r="R33" s="31"/>
    </row>
    <row r="34" spans="1:18" ht="12.75" customHeight="1" x14ac:dyDescent="0.25">
      <c r="A34" s="17">
        <v>1</v>
      </c>
      <c r="B34" s="40" t="s">
        <v>90</v>
      </c>
      <c r="C34" s="17" t="s">
        <v>17</v>
      </c>
      <c r="D34" s="11"/>
      <c r="E34" s="19">
        <f t="shared" si="0"/>
        <v>0</v>
      </c>
      <c r="F34" s="17">
        <v>1</v>
      </c>
      <c r="G34" s="17"/>
      <c r="H34" s="17"/>
      <c r="I34" s="17"/>
      <c r="J34" s="17"/>
      <c r="K34" s="17"/>
      <c r="L34" s="17">
        <v>1</v>
      </c>
      <c r="M34" s="17"/>
      <c r="N34" s="17"/>
      <c r="O34" s="17"/>
      <c r="P34" s="17"/>
      <c r="Q34" s="17"/>
      <c r="R34" s="31"/>
    </row>
    <row r="35" spans="1:18" ht="12.75" customHeight="1" x14ac:dyDescent="0.25">
      <c r="A35" s="17">
        <v>1</v>
      </c>
      <c r="B35" s="40" t="s">
        <v>61</v>
      </c>
      <c r="C35" s="17" t="s">
        <v>17</v>
      </c>
      <c r="D35" s="11"/>
      <c r="E35" s="19">
        <f t="shared" si="0"/>
        <v>0</v>
      </c>
      <c r="F35" s="17">
        <v>1</v>
      </c>
      <c r="G35" s="17">
        <v>1</v>
      </c>
      <c r="H35" s="17">
        <v>1</v>
      </c>
      <c r="I35" s="17">
        <v>1</v>
      </c>
      <c r="J35" s="17">
        <v>1</v>
      </c>
      <c r="K35" s="17">
        <v>1</v>
      </c>
      <c r="L35" s="17">
        <v>1</v>
      </c>
      <c r="M35" s="17">
        <v>1</v>
      </c>
      <c r="N35" s="17">
        <v>1</v>
      </c>
      <c r="O35" s="17">
        <v>1</v>
      </c>
      <c r="P35" s="17">
        <v>1</v>
      </c>
      <c r="Q35" s="17">
        <v>1</v>
      </c>
      <c r="R35" s="31"/>
    </row>
    <row r="36" spans="1:18" ht="12.75" customHeight="1" x14ac:dyDescent="0.25">
      <c r="A36" s="17">
        <v>1</v>
      </c>
      <c r="B36" s="40" t="s">
        <v>62</v>
      </c>
      <c r="C36" s="17" t="s">
        <v>17</v>
      </c>
      <c r="D36" s="11"/>
      <c r="E36" s="19">
        <f t="shared" si="0"/>
        <v>0</v>
      </c>
      <c r="F36" s="17">
        <v>1</v>
      </c>
      <c r="G36" s="17"/>
      <c r="H36" s="17">
        <v>1</v>
      </c>
      <c r="I36" s="17"/>
      <c r="J36" s="17">
        <v>1</v>
      </c>
      <c r="K36" s="17"/>
      <c r="L36" s="17">
        <v>1</v>
      </c>
      <c r="M36" s="17"/>
      <c r="N36" s="17">
        <v>1</v>
      </c>
      <c r="O36" s="17"/>
      <c r="P36" s="17">
        <v>1</v>
      </c>
      <c r="Q36" s="17"/>
      <c r="R36" s="31"/>
    </row>
    <row r="37" spans="1:18" ht="12.75" customHeight="1" x14ac:dyDescent="0.25">
      <c r="A37" s="17">
        <v>1</v>
      </c>
      <c r="B37" s="40" t="s">
        <v>91</v>
      </c>
      <c r="C37" s="17" t="s">
        <v>17</v>
      </c>
      <c r="D37" s="11"/>
      <c r="E37" s="19">
        <f t="shared" si="0"/>
        <v>0</v>
      </c>
      <c r="F37" s="17">
        <v>1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31"/>
    </row>
    <row r="38" spans="1:18" ht="12.75" customHeight="1" x14ac:dyDescent="0.25">
      <c r="A38" s="17">
        <v>1</v>
      </c>
      <c r="B38" s="40" t="s">
        <v>65</v>
      </c>
      <c r="C38" s="17" t="s">
        <v>17</v>
      </c>
      <c r="D38" s="11"/>
      <c r="E38" s="19">
        <f t="shared" si="0"/>
        <v>0</v>
      </c>
      <c r="F38" s="17">
        <v>1</v>
      </c>
      <c r="G38" s="17">
        <v>1</v>
      </c>
      <c r="H38" s="17">
        <v>1</v>
      </c>
      <c r="I38" s="17">
        <v>1</v>
      </c>
      <c r="J38" s="17">
        <v>1</v>
      </c>
      <c r="K38" s="17">
        <v>1</v>
      </c>
      <c r="L38" s="17">
        <v>1</v>
      </c>
      <c r="M38" s="17">
        <v>1</v>
      </c>
      <c r="N38" s="17">
        <v>1</v>
      </c>
      <c r="O38" s="17">
        <v>1</v>
      </c>
      <c r="P38" s="17">
        <v>1</v>
      </c>
      <c r="Q38" s="17">
        <v>1</v>
      </c>
      <c r="R38" s="31"/>
    </row>
    <row r="39" spans="1:18" ht="12.75" customHeight="1" x14ac:dyDescent="0.25">
      <c r="A39" s="17">
        <v>1</v>
      </c>
      <c r="B39" s="40" t="s">
        <v>63</v>
      </c>
      <c r="C39" s="17" t="s">
        <v>17</v>
      </c>
      <c r="D39" s="11"/>
      <c r="E39" s="19">
        <f t="shared" si="0"/>
        <v>0</v>
      </c>
      <c r="F39" s="17">
        <v>1</v>
      </c>
      <c r="G39" s="17"/>
      <c r="H39" s="17"/>
      <c r="I39" s="17"/>
      <c r="J39" s="17"/>
      <c r="K39" s="17"/>
      <c r="L39" s="17">
        <v>1</v>
      </c>
      <c r="M39" s="17"/>
      <c r="N39" s="17"/>
      <c r="O39" s="17"/>
      <c r="P39" s="17"/>
      <c r="Q39" s="17"/>
      <c r="R39" s="31"/>
    </row>
    <row r="40" spans="1:18" ht="12.75" customHeight="1" x14ac:dyDescent="0.25">
      <c r="A40" s="17">
        <v>1</v>
      </c>
      <c r="B40" s="40" t="s">
        <v>92</v>
      </c>
      <c r="C40" s="17" t="s">
        <v>17</v>
      </c>
      <c r="D40" s="11"/>
      <c r="E40" s="19">
        <f t="shared" si="0"/>
        <v>0</v>
      </c>
      <c r="F40" s="17">
        <v>1</v>
      </c>
      <c r="G40" s="17"/>
      <c r="H40" s="17"/>
      <c r="I40" s="17"/>
      <c r="J40" s="17"/>
      <c r="K40" s="17"/>
      <c r="L40" s="17">
        <v>1</v>
      </c>
      <c r="M40" s="17"/>
      <c r="N40" s="17"/>
      <c r="O40" s="17"/>
      <c r="P40" s="17"/>
      <c r="Q40" s="17"/>
      <c r="R40" s="31"/>
    </row>
    <row r="41" spans="1:18" ht="12.75" customHeight="1" x14ac:dyDescent="0.25">
      <c r="A41" s="17">
        <v>1</v>
      </c>
      <c r="B41" s="40" t="s">
        <v>93</v>
      </c>
      <c r="C41" s="17" t="s">
        <v>17</v>
      </c>
      <c r="D41" s="11"/>
      <c r="E41" s="19">
        <f t="shared" si="0"/>
        <v>0</v>
      </c>
      <c r="F41" s="17">
        <v>1</v>
      </c>
      <c r="G41" s="17"/>
      <c r="H41" s="17"/>
      <c r="I41" s="17"/>
      <c r="J41" s="17"/>
      <c r="K41" s="17">
        <v>1</v>
      </c>
      <c r="L41" s="17"/>
      <c r="M41" s="17"/>
      <c r="N41" s="17"/>
      <c r="O41" s="17"/>
      <c r="P41" s="17">
        <v>1</v>
      </c>
      <c r="Q41" s="17"/>
      <c r="R41" s="31"/>
    </row>
    <row r="42" spans="1:18" ht="12.75" customHeight="1" x14ac:dyDescent="0.25">
      <c r="A42" s="17">
        <v>1</v>
      </c>
      <c r="B42" s="40" t="s">
        <v>57</v>
      </c>
      <c r="C42" s="17" t="s">
        <v>17</v>
      </c>
      <c r="D42" s="11"/>
      <c r="E42" s="19">
        <f t="shared" si="0"/>
        <v>0</v>
      </c>
      <c r="F42" s="17">
        <v>1</v>
      </c>
      <c r="G42" s="17"/>
      <c r="H42" s="17"/>
      <c r="I42" s="17">
        <v>1</v>
      </c>
      <c r="J42" s="17"/>
      <c r="K42" s="17"/>
      <c r="L42" s="17">
        <v>1</v>
      </c>
      <c r="M42" s="17"/>
      <c r="N42" s="17"/>
      <c r="O42" s="17">
        <v>1</v>
      </c>
      <c r="P42" s="17"/>
      <c r="Q42" s="17"/>
      <c r="R42" s="31"/>
    </row>
    <row r="43" spans="1:18" ht="12.75" customHeight="1" x14ac:dyDescent="0.25">
      <c r="A43" s="17">
        <v>1</v>
      </c>
      <c r="B43" s="40" t="s">
        <v>58</v>
      </c>
      <c r="C43" s="17" t="s">
        <v>17</v>
      </c>
      <c r="D43" s="11"/>
      <c r="E43" s="19">
        <f t="shared" si="0"/>
        <v>0</v>
      </c>
      <c r="F43" s="17">
        <v>1</v>
      </c>
      <c r="G43" s="17"/>
      <c r="H43" s="17"/>
      <c r="I43" s="17">
        <v>1</v>
      </c>
      <c r="J43" s="17"/>
      <c r="K43" s="17"/>
      <c r="L43" s="17">
        <v>1</v>
      </c>
      <c r="M43" s="17"/>
      <c r="N43" s="17"/>
      <c r="O43" s="17">
        <v>1</v>
      </c>
      <c r="P43" s="17"/>
      <c r="Q43" s="17"/>
      <c r="R43" s="31"/>
    </row>
    <row r="44" spans="1:18" s="67" customFormat="1" ht="12.75" customHeight="1" x14ac:dyDescent="0.25">
      <c r="A44" s="71">
        <v>1</v>
      </c>
      <c r="B44" s="73" t="s">
        <v>168</v>
      </c>
      <c r="C44" s="74" t="s">
        <v>17</v>
      </c>
      <c r="D44" s="11"/>
      <c r="E44" s="19">
        <f t="shared" si="0"/>
        <v>0</v>
      </c>
      <c r="F44" s="69">
        <v>1</v>
      </c>
      <c r="G44" s="69"/>
      <c r="H44" s="69">
        <v>1</v>
      </c>
      <c r="I44" s="69"/>
      <c r="J44" s="69">
        <v>1</v>
      </c>
      <c r="K44" s="69"/>
      <c r="L44" s="69">
        <v>1</v>
      </c>
      <c r="M44" s="69"/>
      <c r="N44" s="69">
        <v>1</v>
      </c>
      <c r="O44" s="69"/>
      <c r="P44" s="69">
        <v>1</v>
      </c>
      <c r="Q44" s="69"/>
      <c r="R44" s="66"/>
    </row>
    <row r="45" spans="1:18" s="67" customFormat="1" ht="12.75" customHeight="1" x14ac:dyDescent="0.25">
      <c r="A45" s="71">
        <v>1</v>
      </c>
      <c r="B45" s="72" t="s">
        <v>169</v>
      </c>
      <c r="C45" s="69" t="s">
        <v>17</v>
      </c>
      <c r="D45" s="11"/>
      <c r="E45" s="19">
        <f t="shared" si="0"/>
        <v>0</v>
      </c>
      <c r="F45" s="69">
        <v>1</v>
      </c>
      <c r="G45" s="69">
        <v>1</v>
      </c>
      <c r="H45" s="69">
        <v>1</v>
      </c>
      <c r="I45" s="69">
        <v>1</v>
      </c>
      <c r="J45" s="69">
        <v>1</v>
      </c>
      <c r="K45" s="69">
        <v>1</v>
      </c>
      <c r="L45" s="69">
        <v>1</v>
      </c>
      <c r="M45" s="69">
        <v>1</v>
      </c>
      <c r="N45" s="69">
        <v>1</v>
      </c>
      <c r="O45" s="69">
        <v>1</v>
      </c>
      <c r="P45" s="69">
        <v>1</v>
      </c>
      <c r="Q45" s="69">
        <v>1</v>
      </c>
      <c r="R45" s="66"/>
    </row>
    <row r="46" spans="1:18" s="67" customFormat="1" ht="12.75" customHeight="1" x14ac:dyDescent="0.25">
      <c r="A46" s="71">
        <v>1</v>
      </c>
      <c r="B46" s="73" t="s">
        <v>165</v>
      </c>
      <c r="C46" s="74" t="s">
        <v>17</v>
      </c>
      <c r="D46" s="11"/>
      <c r="E46" s="19">
        <f t="shared" si="0"/>
        <v>0</v>
      </c>
      <c r="F46" s="69"/>
      <c r="G46" s="69"/>
      <c r="H46" s="69"/>
      <c r="I46" s="69"/>
      <c r="J46" s="69"/>
      <c r="K46" s="69"/>
      <c r="L46" s="69">
        <v>1</v>
      </c>
      <c r="M46" s="69"/>
      <c r="N46" s="69"/>
      <c r="O46" s="69"/>
      <c r="P46" s="69"/>
      <c r="Q46" s="69"/>
      <c r="R46" s="66"/>
    </row>
    <row r="47" spans="1:18" s="67" customFormat="1" ht="12.75" customHeight="1" x14ac:dyDescent="0.25">
      <c r="A47" s="71">
        <v>1</v>
      </c>
      <c r="B47" s="73" t="s">
        <v>164</v>
      </c>
      <c r="C47" s="74" t="s">
        <v>17</v>
      </c>
      <c r="D47" s="11"/>
      <c r="E47" s="19">
        <f t="shared" si="0"/>
        <v>0</v>
      </c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6"/>
    </row>
    <row r="48" spans="1:18" s="67" customFormat="1" ht="12.75" customHeight="1" x14ac:dyDescent="0.25">
      <c r="A48" s="71">
        <v>1</v>
      </c>
      <c r="B48" s="73" t="s">
        <v>160</v>
      </c>
      <c r="C48" s="74" t="s">
        <v>17</v>
      </c>
      <c r="D48" s="11"/>
      <c r="E48" s="19">
        <f t="shared" si="0"/>
        <v>0</v>
      </c>
      <c r="F48" s="69"/>
      <c r="G48" s="69"/>
      <c r="H48" s="69"/>
      <c r="I48" s="69"/>
      <c r="J48" s="69"/>
      <c r="K48" s="69">
        <v>1</v>
      </c>
      <c r="L48" s="69"/>
      <c r="M48" s="69"/>
      <c r="N48" s="69"/>
      <c r="O48" s="69"/>
      <c r="P48" s="69"/>
      <c r="Q48" s="69"/>
      <c r="R48" s="66"/>
    </row>
    <row r="49" spans="1:18" s="67" customFormat="1" ht="12.75" customHeight="1" x14ac:dyDescent="0.25">
      <c r="A49" s="69">
        <v>1</v>
      </c>
      <c r="B49" s="72" t="s">
        <v>157</v>
      </c>
      <c r="C49" s="69" t="s">
        <v>17</v>
      </c>
      <c r="D49" s="11"/>
      <c r="E49" s="19">
        <f t="shared" si="0"/>
        <v>0</v>
      </c>
      <c r="F49" s="69">
        <v>1</v>
      </c>
      <c r="G49" s="69">
        <v>1</v>
      </c>
      <c r="H49" s="69">
        <v>1</v>
      </c>
      <c r="I49" s="69">
        <v>1</v>
      </c>
      <c r="J49" s="69">
        <v>1</v>
      </c>
      <c r="K49" s="69">
        <v>1</v>
      </c>
      <c r="L49" s="69">
        <v>1</v>
      </c>
      <c r="M49" s="69">
        <v>1</v>
      </c>
      <c r="N49" s="69">
        <v>1</v>
      </c>
      <c r="O49" s="69">
        <v>1</v>
      </c>
      <c r="P49" s="69">
        <v>1</v>
      </c>
      <c r="Q49" s="69">
        <v>1</v>
      </c>
      <c r="R49" s="66"/>
    </row>
    <row r="50" spans="1:18" s="67" customFormat="1" ht="12.75" customHeight="1" x14ac:dyDescent="0.25">
      <c r="A50" s="69">
        <v>1</v>
      </c>
      <c r="B50" s="70" t="s">
        <v>158</v>
      </c>
      <c r="C50" s="71" t="s">
        <v>17</v>
      </c>
      <c r="D50" s="11"/>
      <c r="E50" s="19">
        <f t="shared" si="0"/>
        <v>0</v>
      </c>
      <c r="F50" s="69"/>
      <c r="G50" s="69"/>
      <c r="H50" s="69"/>
      <c r="I50" s="69"/>
      <c r="J50" s="69"/>
      <c r="K50" s="69">
        <v>1</v>
      </c>
      <c r="L50" s="69"/>
      <c r="M50" s="69"/>
      <c r="N50" s="69"/>
      <c r="O50" s="69"/>
      <c r="P50" s="69"/>
      <c r="Q50" s="69"/>
      <c r="R50" s="66"/>
    </row>
    <row r="51" spans="1:18" ht="12.75" customHeight="1" x14ac:dyDescent="0.25">
      <c r="A51" s="17">
        <v>1</v>
      </c>
      <c r="B51" s="40" t="s">
        <v>56</v>
      </c>
      <c r="C51" s="17" t="s">
        <v>17</v>
      </c>
      <c r="D51" s="11"/>
      <c r="E51" s="19">
        <f t="shared" si="0"/>
        <v>0</v>
      </c>
      <c r="F51" s="17">
        <v>1</v>
      </c>
      <c r="G51" s="17"/>
      <c r="H51" s="17"/>
      <c r="I51" s="17"/>
      <c r="J51" s="17"/>
      <c r="K51" s="17"/>
      <c r="L51" s="17">
        <v>1</v>
      </c>
      <c r="M51" s="17"/>
      <c r="N51" s="17"/>
      <c r="O51" s="17"/>
      <c r="P51" s="17"/>
      <c r="Q51" s="17"/>
      <c r="R51" s="31"/>
    </row>
    <row r="52" spans="1:18" ht="12.75" customHeight="1" x14ac:dyDescent="0.25">
      <c r="A52" s="27">
        <v>1</v>
      </c>
      <c r="B52" s="42" t="s">
        <v>70</v>
      </c>
      <c r="C52" s="29" t="s">
        <v>18</v>
      </c>
      <c r="D52" s="11"/>
      <c r="E52" s="26">
        <f t="shared" si="0"/>
        <v>0</v>
      </c>
      <c r="F52" s="24">
        <v>1</v>
      </c>
      <c r="G52" s="24">
        <v>1</v>
      </c>
      <c r="H52" s="24">
        <v>1</v>
      </c>
      <c r="I52" s="24">
        <v>1</v>
      </c>
      <c r="J52" s="24">
        <v>1</v>
      </c>
      <c r="K52" s="24">
        <v>1</v>
      </c>
      <c r="L52" s="24">
        <v>1</v>
      </c>
      <c r="M52" s="24">
        <v>1</v>
      </c>
      <c r="N52" s="24">
        <v>1</v>
      </c>
      <c r="O52" s="24">
        <v>1</v>
      </c>
      <c r="P52" s="24">
        <v>1</v>
      </c>
      <c r="Q52" s="24">
        <v>1</v>
      </c>
      <c r="R52" s="31"/>
    </row>
    <row r="53" spans="1:18" ht="12.75" customHeight="1" x14ac:dyDescent="0.25">
      <c r="A53" s="27">
        <v>1</v>
      </c>
      <c r="B53" s="43" t="s">
        <v>94</v>
      </c>
      <c r="C53" s="24" t="s">
        <v>18</v>
      </c>
      <c r="D53" s="11"/>
      <c r="E53" s="26">
        <f t="shared" si="0"/>
        <v>0</v>
      </c>
      <c r="F53" s="24">
        <v>1</v>
      </c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31"/>
    </row>
    <row r="54" spans="1:18" ht="12.75" customHeight="1" x14ac:dyDescent="0.25">
      <c r="A54" s="27">
        <v>1</v>
      </c>
      <c r="B54" s="43" t="s">
        <v>37</v>
      </c>
      <c r="C54" s="24" t="s">
        <v>18</v>
      </c>
      <c r="D54" s="11"/>
      <c r="E54" s="26">
        <f t="shared" si="0"/>
        <v>0</v>
      </c>
      <c r="F54" s="24">
        <v>1</v>
      </c>
      <c r="G54" s="24"/>
      <c r="H54" s="24">
        <v>1</v>
      </c>
      <c r="I54" s="24"/>
      <c r="J54" s="24">
        <v>1</v>
      </c>
      <c r="K54" s="24"/>
      <c r="L54" s="24">
        <v>1</v>
      </c>
      <c r="M54" s="24"/>
      <c r="N54" s="24">
        <v>1</v>
      </c>
      <c r="O54" s="24"/>
      <c r="P54" s="24">
        <v>1</v>
      </c>
      <c r="Q54" s="24"/>
      <c r="R54" s="31"/>
    </row>
    <row r="55" spans="1:18" ht="12.75" customHeight="1" x14ac:dyDescent="0.25">
      <c r="A55" s="27">
        <v>1</v>
      </c>
      <c r="B55" s="42" t="s">
        <v>73</v>
      </c>
      <c r="C55" s="29" t="s">
        <v>18</v>
      </c>
      <c r="D55" s="11"/>
      <c r="E55" s="26">
        <f t="shared" si="0"/>
        <v>0</v>
      </c>
      <c r="F55" s="24">
        <v>1</v>
      </c>
      <c r="G55" s="24"/>
      <c r="H55" s="24"/>
      <c r="I55" s="24"/>
      <c r="J55" s="24"/>
      <c r="K55" s="24"/>
      <c r="L55" s="24">
        <v>1</v>
      </c>
      <c r="M55" s="24"/>
      <c r="N55" s="24"/>
      <c r="O55" s="24"/>
      <c r="P55" s="24"/>
      <c r="Q55" s="24"/>
      <c r="R55" s="31"/>
    </row>
    <row r="56" spans="1:18" ht="12.75" customHeight="1" x14ac:dyDescent="0.25">
      <c r="A56" s="27">
        <v>1</v>
      </c>
      <c r="B56" s="42" t="s">
        <v>66</v>
      </c>
      <c r="C56" s="29" t="s">
        <v>18</v>
      </c>
      <c r="D56" s="11"/>
      <c r="E56" s="26">
        <f t="shared" si="0"/>
        <v>0</v>
      </c>
      <c r="F56" s="24">
        <v>1</v>
      </c>
      <c r="G56" s="24"/>
      <c r="H56" s="24"/>
      <c r="I56" s="24"/>
      <c r="J56" s="24"/>
      <c r="K56" s="24">
        <v>1</v>
      </c>
      <c r="L56" s="24"/>
      <c r="M56" s="24"/>
      <c r="N56" s="24"/>
      <c r="O56" s="24"/>
      <c r="P56" s="24">
        <v>1</v>
      </c>
      <c r="Q56" s="24"/>
      <c r="R56" s="31"/>
    </row>
    <row r="57" spans="1:18" ht="12.75" customHeight="1" x14ac:dyDescent="0.25">
      <c r="A57" s="27">
        <v>4</v>
      </c>
      <c r="B57" s="44" t="s">
        <v>95</v>
      </c>
      <c r="C57" s="29" t="s">
        <v>18</v>
      </c>
      <c r="D57" s="11"/>
      <c r="E57" s="26">
        <f t="shared" si="0"/>
        <v>0</v>
      </c>
      <c r="F57" s="24">
        <v>1</v>
      </c>
      <c r="G57" s="24"/>
      <c r="H57" s="24"/>
      <c r="I57" s="24"/>
      <c r="J57" s="24"/>
      <c r="K57" s="24">
        <v>1</v>
      </c>
      <c r="L57" s="24"/>
      <c r="M57" s="24"/>
      <c r="N57" s="24"/>
      <c r="O57" s="24"/>
      <c r="P57" s="24">
        <v>1</v>
      </c>
      <c r="Q57" s="24"/>
      <c r="R57" s="31"/>
    </row>
    <row r="58" spans="1:18" ht="12.75" customHeight="1" x14ac:dyDescent="0.25">
      <c r="A58" s="27">
        <v>1</v>
      </c>
      <c r="B58" s="42" t="s">
        <v>71</v>
      </c>
      <c r="C58" s="29" t="s">
        <v>18</v>
      </c>
      <c r="D58" s="11"/>
      <c r="E58" s="26">
        <f t="shared" si="0"/>
        <v>0</v>
      </c>
      <c r="F58" s="24">
        <v>1</v>
      </c>
      <c r="G58" s="24"/>
      <c r="H58" s="24"/>
      <c r="I58" s="24">
        <v>1</v>
      </c>
      <c r="J58" s="24"/>
      <c r="K58" s="24"/>
      <c r="L58" s="24">
        <v>1</v>
      </c>
      <c r="M58" s="24"/>
      <c r="N58" s="24"/>
      <c r="O58" s="24">
        <v>1</v>
      </c>
      <c r="P58" s="24"/>
      <c r="Q58" s="24"/>
      <c r="R58" s="31"/>
    </row>
    <row r="59" spans="1:18" ht="12.75" customHeight="1" x14ac:dyDescent="0.25">
      <c r="A59" s="27">
        <v>1</v>
      </c>
      <c r="B59" s="42" t="s">
        <v>72</v>
      </c>
      <c r="C59" s="29" t="s">
        <v>18</v>
      </c>
      <c r="D59" s="11"/>
      <c r="E59" s="26">
        <f t="shared" si="0"/>
        <v>0</v>
      </c>
      <c r="F59" s="24">
        <v>1</v>
      </c>
      <c r="G59" s="24"/>
      <c r="H59" s="24"/>
      <c r="I59" s="24">
        <v>1</v>
      </c>
      <c r="J59" s="24"/>
      <c r="K59" s="24"/>
      <c r="L59" s="24">
        <v>1</v>
      </c>
      <c r="M59" s="24"/>
      <c r="N59" s="24"/>
      <c r="O59" s="24">
        <v>1</v>
      </c>
      <c r="P59" s="24"/>
      <c r="Q59" s="24"/>
      <c r="R59" s="31"/>
    </row>
    <row r="60" spans="1:18" s="67" customFormat="1" ht="12.75" customHeight="1" x14ac:dyDescent="0.25">
      <c r="A60" s="65">
        <v>1</v>
      </c>
      <c r="B60" s="68" t="s">
        <v>162</v>
      </c>
      <c r="C60" s="65" t="s">
        <v>18</v>
      </c>
      <c r="D60" s="11"/>
      <c r="E60" s="26">
        <f t="shared" si="0"/>
        <v>0</v>
      </c>
      <c r="F60" s="65">
        <v>1</v>
      </c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6"/>
    </row>
    <row r="61" spans="1:18" s="67" customFormat="1" ht="12.75" customHeight="1" x14ac:dyDescent="0.25">
      <c r="A61" s="65">
        <v>1</v>
      </c>
      <c r="B61" s="68" t="s">
        <v>163</v>
      </c>
      <c r="C61" s="65" t="s">
        <v>18</v>
      </c>
      <c r="D61" s="11"/>
      <c r="E61" s="26">
        <f t="shared" si="0"/>
        <v>0</v>
      </c>
      <c r="F61" s="65">
        <v>1</v>
      </c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6"/>
    </row>
    <row r="62" spans="1:18" s="67" customFormat="1" ht="12.75" customHeight="1" x14ac:dyDescent="0.25">
      <c r="A62" s="61">
        <v>1</v>
      </c>
      <c r="B62" s="62" t="s">
        <v>166</v>
      </c>
      <c r="C62" s="63" t="s">
        <v>18</v>
      </c>
      <c r="D62" s="11"/>
      <c r="E62" s="26">
        <f t="shared" si="0"/>
        <v>0</v>
      </c>
      <c r="F62" s="65"/>
      <c r="G62" s="65"/>
      <c r="H62" s="65"/>
      <c r="I62" s="65"/>
      <c r="J62" s="65"/>
      <c r="K62" s="65"/>
      <c r="L62" s="65">
        <v>1</v>
      </c>
      <c r="M62" s="65"/>
      <c r="N62" s="65"/>
      <c r="O62" s="65"/>
      <c r="P62" s="65"/>
      <c r="Q62" s="65"/>
      <c r="R62" s="66"/>
    </row>
    <row r="63" spans="1:18" s="67" customFormat="1" ht="12.75" customHeight="1" x14ac:dyDescent="0.25">
      <c r="A63" s="61">
        <v>1</v>
      </c>
      <c r="B63" s="62" t="s">
        <v>161</v>
      </c>
      <c r="C63" s="63" t="s">
        <v>18</v>
      </c>
      <c r="D63" s="11"/>
      <c r="E63" s="26">
        <f t="shared" si="0"/>
        <v>0</v>
      </c>
      <c r="F63" s="65"/>
      <c r="G63" s="65"/>
      <c r="H63" s="65"/>
      <c r="I63" s="65"/>
      <c r="J63" s="65"/>
      <c r="K63" s="65">
        <v>1</v>
      </c>
      <c r="L63" s="65"/>
      <c r="M63" s="65"/>
      <c r="N63" s="65"/>
      <c r="O63" s="65"/>
      <c r="P63" s="65"/>
      <c r="Q63" s="65"/>
      <c r="R63" s="66"/>
    </row>
    <row r="64" spans="1:18" s="67" customFormat="1" ht="12.75" customHeight="1" x14ac:dyDescent="0.25">
      <c r="A64" s="61">
        <v>1</v>
      </c>
      <c r="B64" s="62" t="s">
        <v>159</v>
      </c>
      <c r="C64" s="63" t="s">
        <v>18</v>
      </c>
      <c r="D64" s="11"/>
      <c r="E64" s="26">
        <f t="shared" si="0"/>
        <v>0</v>
      </c>
      <c r="F64" s="65"/>
      <c r="G64" s="65"/>
      <c r="H64" s="65"/>
      <c r="I64" s="65"/>
      <c r="J64" s="65"/>
      <c r="K64" s="65">
        <v>1</v>
      </c>
      <c r="L64" s="65"/>
      <c r="M64" s="65"/>
      <c r="N64" s="65"/>
      <c r="O64" s="65"/>
      <c r="P64" s="65"/>
      <c r="Q64" s="65"/>
      <c r="R64" s="66"/>
    </row>
    <row r="65" spans="1:18" ht="12.75" customHeight="1" x14ac:dyDescent="0.25">
      <c r="A65" s="27">
        <v>1</v>
      </c>
      <c r="B65" s="42" t="s">
        <v>67</v>
      </c>
      <c r="C65" s="29" t="s">
        <v>18</v>
      </c>
      <c r="D65" s="11"/>
      <c r="E65" s="26">
        <f t="shared" si="0"/>
        <v>0</v>
      </c>
      <c r="F65" s="24">
        <v>1</v>
      </c>
      <c r="G65" s="24"/>
      <c r="H65" s="24"/>
      <c r="I65" s="24"/>
      <c r="J65" s="24"/>
      <c r="K65" s="24"/>
      <c r="L65" s="24">
        <v>1</v>
      </c>
      <c r="M65" s="24"/>
      <c r="N65" s="24"/>
      <c r="O65" s="24"/>
      <c r="P65" s="24"/>
      <c r="Q65" s="24"/>
      <c r="R65" s="31"/>
    </row>
    <row r="66" spans="1:18" ht="12.75" customHeight="1" x14ac:dyDescent="0.25">
      <c r="A66" s="119" t="s">
        <v>74</v>
      </c>
      <c r="B66" s="113"/>
      <c r="C66" s="113"/>
      <c r="D66" s="113"/>
      <c r="E66" s="114"/>
      <c r="F66" s="10">
        <f t="shared" ref="F66:Q66" si="1">SUMPRODUCT($E$8:$E$19,F8:F19)</f>
        <v>0</v>
      </c>
      <c r="G66" s="10">
        <f t="shared" si="1"/>
        <v>0</v>
      </c>
      <c r="H66" s="10">
        <f t="shared" si="1"/>
        <v>0</v>
      </c>
      <c r="I66" s="10">
        <f t="shared" si="1"/>
        <v>0</v>
      </c>
      <c r="J66" s="10">
        <f t="shared" si="1"/>
        <v>0</v>
      </c>
      <c r="K66" s="10">
        <f t="shared" si="1"/>
        <v>0</v>
      </c>
      <c r="L66" s="10">
        <f t="shared" si="1"/>
        <v>0</v>
      </c>
      <c r="M66" s="10">
        <f t="shared" si="1"/>
        <v>0</v>
      </c>
      <c r="N66" s="10">
        <f t="shared" si="1"/>
        <v>0</v>
      </c>
      <c r="O66" s="10">
        <f t="shared" si="1"/>
        <v>0</v>
      </c>
      <c r="P66" s="10">
        <f t="shared" si="1"/>
        <v>0</v>
      </c>
      <c r="Q66" s="10">
        <f t="shared" si="1"/>
        <v>0</v>
      </c>
      <c r="R66" s="2"/>
    </row>
    <row r="67" spans="1:18" ht="12.75" customHeight="1" x14ac:dyDescent="0.25">
      <c r="A67" s="120" t="s">
        <v>75</v>
      </c>
      <c r="B67" s="113"/>
      <c r="C67" s="113"/>
      <c r="D67" s="113"/>
      <c r="E67" s="114"/>
      <c r="F67" s="18">
        <f t="shared" ref="F67:Q67" si="2">SUMPRODUCT($E$20:$E$51,F20:F51)</f>
        <v>0</v>
      </c>
      <c r="G67" s="18">
        <f t="shared" si="2"/>
        <v>0</v>
      </c>
      <c r="H67" s="18">
        <f t="shared" si="2"/>
        <v>0</v>
      </c>
      <c r="I67" s="18">
        <f t="shared" si="2"/>
        <v>0</v>
      </c>
      <c r="J67" s="18">
        <f t="shared" si="2"/>
        <v>0</v>
      </c>
      <c r="K67" s="18">
        <f t="shared" si="2"/>
        <v>0</v>
      </c>
      <c r="L67" s="18">
        <f t="shared" si="2"/>
        <v>0</v>
      </c>
      <c r="M67" s="18">
        <f t="shared" si="2"/>
        <v>0</v>
      </c>
      <c r="N67" s="18">
        <f t="shared" si="2"/>
        <v>0</v>
      </c>
      <c r="O67" s="18">
        <f t="shared" si="2"/>
        <v>0</v>
      </c>
      <c r="P67" s="18">
        <f t="shared" si="2"/>
        <v>0</v>
      </c>
      <c r="Q67" s="18">
        <f t="shared" si="2"/>
        <v>0</v>
      </c>
      <c r="R67" s="2"/>
    </row>
    <row r="68" spans="1:18" ht="12.75" customHeight="1" x14ac:dyDescent="0.25">
      <c r="A68" s="121" t="s">
        <v>170</v>
      </c>
      <c r="B68" s="113"/>
      <c r="C68" s="113"/>
      <c r="D68" s="113"/>
      <c r="E68" s="114"/>
      <c r="F68" s="25">
        <f t="shared" ref="F68:Q68" si="3">SUMPRODUCT($E$52:$E$65,F52:F65)</f>
        <v>0</v>
      </c>
      <c r="G68" s="25">
        <f t="shared" si="3"/>
        <v>0</v>
      </c>
      <c r="H68" s="25">
        <f t="shared" si="3"/>
        <v>0</v>
      </c>
      <c r="I68" s="25">
        <f t="shared" si="3"/>
        <v>0</v>
      </c>
      <c r="J68" s="25">
        <f t="shared" si="3"/>
        <v>0</v>
      </c>
      <c r="K68" s="25">
        <f t="shared" si="3"/>
        <v>0</v>
      </c>
      <c r="L68" s="25">
        <f t="shared" si="3"/>
        <v>0</v>
      </c>
      <c r="M68" s="25">
        <f t="shared" si="3"/>
        <v>0</v>
      </c>
      <c r="N68" s="25">
        <f t="shared" si="3"/>
        <v>0</v>
      </c>
      <c r="O68" s="25">
        <f t="shared" si="3"/>
        <v>0</v>
      </c>
      <c r="P68" s="25">
        <f t="shared" si="3"/>
        <v>0</v>
      </c>
      <c r="Q68" s="25">
        <f t="shared" si="3"/>
        <v>0</v>
      </c>
      <c r="R68" s="2"/>
    </row>
    <row r="69" spans="1:18" ht="12.75" customHeight="1" x14ac:dyDescent="0.25">
      <c r="A69" s="30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ht="12.75" customHeight="1" x14ac:dyDescent="0.25">
      <c r="A70" s="112" t="s">
        <v>76</v>
      </c>
      <c r="B70" s="113"/>
      <c r="C70" s="113"/>
      <c r="D70" s="113"/>
      <c r="E70" s="114"/>
      <c r="F70" s="115">
        <f>SUM(F66:Q68)</f>
        <v>0</v>
      </c>
      <c r="G70" s="114"/>
      <c r="H70" s="2"/>
      <c r="I70" s="2">
        <v>5973.6</v>
      </c>
      <c r="J70" s="2">
        <f>F70/I70</f>
        <v>0</v>
      </c>
      <c r="K70" s="2"/>
      <c r="L70" s="2"/>
      <c r="M70" s="2"/>
      <c r="N70" s="2"/>
      <c r="O70" s="2"/>
      <c r="P70" s="2"/>
      <c r="Q70" s="2"/>
      <c r="R70" s="2"/>
    </row>
    <row r="71" spans="1:18" ht="12.75" customHeight="1" x14ac:dyDescent="0.25">
      <c r="A71" s="112" t="s">
        <v>77</v>
      </c>
      <c r="B71" s="113"/>
      <c r="C71" s="113"/>
      <c r="D71" s="113"/>
      <c r="E71" s="114"/>
      <c r="F71" s="115">
        <f>F70*G5</f>
        <v>0</v>
      </c>
      <c r="G71" s="114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2.75" customHeight="1" x14ac:dyDescent="0.2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ht="12.75" customHeight="1" x14ac:dyDescent="0.25">
      <c r="A73" s="30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ht="12.75" customHeight="1" x14ac:dyDescent="0.25">
      <c r="A74" s="30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ht="12.75" customHeight="1" x14ac:dyDescent="0.25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ht="12.75" customHeight="1" x14ac:dyDescent="0.25">
      <c r="A76" s="30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ht="12.75" customHeight="1" x14ac:dyDescent="0.25">
      <c r="A77" s="30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ht="12.75" customHeight="1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ht="12.75" customHeight="1" x14ac:dyDescent="0.25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ht="12.75" customHeight="1" x14ac:dyDescent="0.25">
      <c r="A80" s="30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ht="12.75" customHeight="1" x14ac:dyDescent="0.25">
      <c r="A81" s="30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ht="12.75" customHeight="1" x14ac:dyDescent="0.25">
      <c r="A82" s="30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ht="12.75" customHeight="1" x14ac:dyDescent="0.25">
      <c r="A83" s="30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ht="12.75" customHeight="1" x14ac:dyDescent="0.2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ht="12.75" customHeight="1" x14ac:dyDescent="0.25">
      <c r="A85" s="30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ht="12.75" customHeight="1" x14ac:dyDescent="0.25">
      <c r="A86" s="30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ht="12.75" customHeight="1" x14ac:dyDescent="0.25">
      <c r="A87" s="30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ht="12.75" customHeight="1" x14ac:dyDescent="0.25">
      <c r="A88" s="30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ht="12.75" customHeight="1" x14ac:dyDescent="0.25">
      <c r="A89" s="30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ht="12.75" customHeight="1" x14ac:dyDescent="0.2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ht="12.75" customHeight="1" x14ac:dyDescent="0.25">
      <c r="A91" s="30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ht="12.75" customHeight="1" x14ac:dyDescent="0.25">
      <c r="A92" s="30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ht="12.75" customHeight="1" x14ac:dyDescent="0.25">
      <c r="A93" s="30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ht="12.75" customHeight="1" x14ac:dyDescent="0.25">
      <c r="A94" s="30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ht="12.75" customHeight="1" x14ac:dyDescent="0.25">
      <c r="A95" s="30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ht="12.75" customHeight="1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ht="12.75" customHeight="1" x14ac:dyDescent="0.25">
      <c r="A97" s="30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ht="12.75" customHeight="1" x14ac:dyDescent="0.25">
      <c r="A98" s="30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ht="12.75" customHeight="1" x14ac:dyDescent="0.2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ht="12.75" customHeight="1" x14ac:dyDescent="0.25">
      <c r="A100" s="30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ht="12.75" customHeight="1" x14ac:dyDescent="0.25">
      <c r="A101" s="30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ht="12.75" customHeight="1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ht="12.75" customHeight="1" x14ac:dyDescent="0.25">
      <c r="A103" s="30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2.75" customHeight="1" x14ac:dyDescent="0.25">
      <c r="A104" s="30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ht="12.75" customHeight="1" x14ac:dyDescent="0.2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ht="12.75" customHeight="1" x14ac:dyDescent="0.25">
      <c r="A106" s="30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ht="12.75" customHeight="1" x14ac:dyDescent="0.25">
      <c r="A107" s="30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ht="12.75" customHeight="1" x14ac:dyDescent="0.2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ht="12.75" customHeight="1" x14ac:dyDescent="0.25">
      <c r="A109" s="30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2.75" customHeight="1" x14ac:dyDescent="0.25">
      <c r="A110" s="3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ht="12.75" customHeight="1" x14ac:dyDescent="0.25">
      <c r="A111" s="30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ht="12.75" customHeight="1" x14ac:dyDescent="0.25">
      <c r="A112" s="30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ht="12.75" customHeight="1" x14ac:dyDescent="0.25">
      <c r="A113" s="30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ht="12.75" customHeight="1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ht="12.75" customHeight="1" x14ac:dyDescent="0.25">
      <c r="A115" s="30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ht="12.75" customHeight="1" x14ac:dyDescent="0.25">
      <c r="A116" s="30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ht="12.75" customHeight="1" x14ac:dyDescent="0.25">
      <c r="A117" s="30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ht="12.75" customHeight="1" x14ac:dyDescent="0.25">
      <c r="A118" s="30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ht="12.75" customHeight="1" x14ac:dyDescent="0.25">
      <c r="A119" s="30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ht="12.75" customHeight="1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ht="12.75" customHeight="1" x14ac:dyDescent="0.25">
      <c r="A121" s="30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ht="12.75" customHeight="1" x14ac:dyDescent="0.25">
      <c r="A122" s="30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ht="12.75" customHeight="1" x14ac:dyDescent="0.25">
      <c r="A123" s="30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ht="12.75" customHeight="1" x14ac:dyDescent="0.25">
      <c r="A124" s="30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ht="12.75" customHeight="1" x14ac:dyDescent="0.25">
      <c r="A125" s="30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ht="12.75" customHeight="1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ht="12.75" customHeight="1" x14ac:dyDescent="0.25">
      <c r="A127" s="30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ht="12.75" customHeight="1" x14ac:dyDescent="0.25">
      <c r="A128" s="30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ht="12.75" customHeight="1" x14ac:dyDescent="0.25">
      <c r="A129" s="30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ht="12.75" customHeight="1" x14ac:dyDescent="0.25">
      <c r="A130" s="30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ht="12.75" customHeight="1" x14ac:dyDescent="0.25">
      <c r="A131" s="30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ht="12.75" customHeight="1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ht="12.75" customHeight="1" x14ac:dyDescent="0.25">
      <c r="A133" s="30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ht="12.75" customHeight="1" x14ac:dyDescent="0.2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ht="12.75" customHeight="1" x14ac:dyDescent="0.25">
      <c r="A135" s="30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ht="12.75" customHeight="1" x14ac:dyDescent="0.25">
      <c r="A136" s="30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ht="12.75" customHeight="1" x14ac:dyDescent="0.25">
      <c r="A137" s="30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ht="12.75" customHeight="1" x14ac:dyDescent="0.2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ht="12.75" customHeight="1" x14ac:dyDescent="0.25">
      <c r="A139" s="30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ht="12.75" customHeight="1" x14ac:dyDescent="0.25">
      <c r="A140" s="30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ht="12.75" customHeight="1" x14ac:dyDescent="0.25">
      <c r="A141" s="30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ht="12.75" customHeight="1" x14ac:dyDescent="0.25">
      <c r="A142" s="30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ht="12.75" customHeight="1" x14ac:dyDescent="0.25">
      <c r="A143" s="30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ht="12.75" customHeight="1" x14ac:dyDescent="0.25">
      <c r="A144" s="30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ht="12.75" customHeight="1" x14ac:dyDescent="0.25">
      <c r="A145" s="3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ht="12.75" customHeight="1" x14ac:dyDescent="0.25">
      <c r="A146" s="30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ht="12.75" customHeight="1" x14ac:dyDescent="0.25">
      <c r="A147" s="30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ht="12.75" customHeight="1" x14ac:dyDescent="0.25">
      <c r="A148" s="30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ht="12.75" customHeight="1" x14ac:dyDescent="0.25">
      <c r="A149" s="30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ht="12.75" customHeight="1" x14ac:dyDescent="0.25">
      <c r="A150" s="30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ht="12.75" customHeight="1" x14ac:dyDescent="0.25">
      <c r="A151" s="30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ht="12.75" customHeight="1" x14ac:dyDescent="0.25">
      <c r="A152" s="30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ht="12.75" customHeight="1" x14ac:dyDescent="0.25">
      <c r="A153" s="30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ht="12.75" customHeight="1" x14ac:dyDescent="0.25">
      <c r="A154" s="30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ht="12.75" customHeight="1" x14ac:dyDescent="0.25">
      <c r="A155" s="30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ht="12.75" customHeight="1" x14ac:dyDescent="0.25">
      <c r="A156" s="30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ht="12.75" customHeight="1" x14ac:dyDescent="0.25">
      <c r="A157" s="30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ht="12.75" customHeight="1" x14ac:dyDescent="0.25">
      <c r="A158" s="30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ht="12.75" customHeight="1" x14ac:dyDescent="0.25">
      <c r="A159" s="30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ht="12.75" customHeight="1" x14ac:dyDescent="0.25">
      <c r="A160" s="30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ht="12.75" customHeight="1" x14ac:dyDescent="0.25">
      <c r="A161" s="3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18" ht="12.75" customHeight="1" x14ac:dyDescent="0.25">
      <c r="A162" s="3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1:18" ht="12.75" customHeight="1" x14ac:dyDescent="0.25">
      <c r="A163" s="30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1:18" ht="12.75" customHeight="1" x14ac:dyDescent="0.25">
      <c r="A164" s="30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1:18" ht="12.75" customHeight="1" x14ac:dyDescent="0.25">
      <c r="A165" s="30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1:18" ht="12.75" customHeight="1" x14ac:dyDescent="0.25">
      <c r="A166" s="30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1:18" ht="12.75" customHeight="1" x14ac:dyDescent="0.25">
      <c r="A167" s="30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1:18" ht="12.75" customHeight="1" x14ac:dyDescent="0.25">
      <c r="A168" s="30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1:18" ht="12.75" customHeight="1" x14ac:dyDescent="0.25">
      <c r="A169" s="30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1:18" ht="12.75" customHeight="1" x14ac:dyDescent="0.25">
      <c r="A170" s="30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1:18" ht="12.75" customHeight="1" x14ac:dyDescent="0.25">
      <c r="A171" s="30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1:18" ht="12.75" customHeight="1" x14ac:dyDescent="0.25">
      <c r="A172" s="30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1:18" ht="12.75" customHeight="1" x14ac:dyDescent="0.25">
      <c r="A173" s="30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1:18" ht="12.75" customHeight="1" x14ac:dyDescent="0.25">
      <c r="A174" s="30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1:18" ht="12.75" customHeight="1" x14ac:dyDescent="0.25">
      <c r="A175" s="30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1:18" ht="12.75" customHeight="1" x14ac:dyDescent="0.25">
      <c r="A176" s="30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1:18" ht="12.75" customHeight="1" x14ac:dyDescent="0.25">
      <c r="A177" s="30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1:18" ht="12.75" customHeight="1" x14ac:dyDescent="0.25">
      <c r="A178" s="30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1:18" ht="12.75" customHeight="1" x14ac:dyDescent="0.25">
      <c r="A179" s="30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1:18" ht="12.75" customHeight="1" x14ac:dyDescent="0.25">
      <c r="A180" s="30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1:18" ht="12.75" customHeight="1" x14ac:dyDescent="0.25">
      <c r="A181" s="30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1:18" ht="12.75" customHeight="1" x14ac:dyDescent="0.25">
      <c r="A182" s="30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1:18" ht="12.75" customHeight="1" x14ac:dyDescent="0.25">
      <c r="A183" s="30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1:18" ht="12.75" customHeight="1" x14ac:dyDescent="0.25">
      <c r="A184" s="30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1:18" ht="12.75" customHeight="1" x14ac:dyDescent="0.25">
      <c r="A185" s="30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1:18" ht="12.75" customHeight="1" x14ac:dyDescent="0.25">
      <c r="A186" s="30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1:18" ht="12.75" customHeight="1" x14ac:dyDescent="0.25">
      <c r="A187" s="30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1:18" ht="12.75" customHeight="1" x14ac:dyDescent="0.25">
      <c r="A188" s="30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1:18" ht="12.75" customHeight="1" x14ac:dyDescent="0.25">
      <c r="A189" s="30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1:18" ht="12.75" customHeight="1" x14ac:dyDescent="0.25">
      <c r="A190" s="30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1:18" ht="12.75" customHeight="1" x14ac:dyDescent="0.25">
      <c r="A191" s="30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1:18" ht="12.75" customHeight="1" x14ac:dyDescent="0.25">
      <c r="A192" s="30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1:18" ht="12.75" customHeight="1" x14ac:dyDescent="0.25">
      <c r="A193" s="30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1:18" ht="12.75" customHeight="1" x14ac:dyDescent="0.25">
      <c r="A194" s="30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1:18" ht="12.75" customHeight="1" x14ac:dyDescent="0.25">
      <c r="A195" s="30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1:18" ht="12.75" customHeight="1" x14ac:dyDescent="0.25">
      <c r="A196" s="30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1:18" ht="12.75" customHeight="1" x14ac:dyDescent="0.25">
      <c r="A197" s="30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1:18" ht="12.75" customHeight="1" x14ac:dyDescent="0.25">
      <c r="A198" s="30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1:18" ht="12.75" customHeight="1" x14ac:dyDescent="0.25">
      <c r="A199" s="30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1:18" ht="12.75" customHeight="1" x14ac:dyDescent="0.25">
      <c r="A200" s="30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1:18" ht="12.75" customHeight="1" x14ac:dyDescent="0.25">
      <c r="A201" s="30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</row>
    <row r="202" spans="1:18" ht="12.75" customHeight="1" x14ac:dyDescent="0.25">
      <c r="A202" s="30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</row>
    <row r="203" spans="1:18" ht="12.75" customHeight="1" x14ac:dyDescent="0.25">
      <c r="A203" s="30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</row>
    <row r="204" spans="1:18" ht="12.75" customHeight="1" x14ac:dyDescent="0.25">
      <c r="A204" s="30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</row>
    <row r="205" spans="1:18" ht="12.75" customHeight="1" x14ac:dyDescent="0.25">
      <c r="A205" s="30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</row>
    <row r="206" spans="1:18" ht="12.75" customHeight="1" x14ac:dyDescent="0.25">
      <c r="A206" s="30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</row>
    <row r="207" spans="1:18" ht="12.75" customHeight="1" x14ac:dyDescent="0.25">
      <c r="A207" s="30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</row>
    <row r="208" spans="1:18" ht="12.75" customHeight="1" x14ac:dyDescent="0.25">
      <c r="A208" s="30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</row>
    <row r="209" spans="1:18" ht="12.75" customHeight="1" x14ac:dyDescent="0.25">
      <c r="A209" s="30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</row>
    <row r="210" spans="1:18" ht="12.75" customHeight="1" x14ac:dyDescent="0.25">
      <c r="A210" s="30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</row>
    <row r="211" spans="1:18" ht="12.75" customHeight="1" x14ac:dyDescent="0.25">
      <c r="A211" s="30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</row>
    <row r="212" spans="1:18" ht="12.75" customHeight="1" x14ac:dyDescent="0.25">
      <c r="A212" s="30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</row>
    <row r="213" spans="1:18" ht="12.75" customHeight="1" x14ac:dyDescent="0.25">
      <c r="A213" s="30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</row>
    <row r="214" spans="1:18" ht="12.75" customHeight="1" x14ac:dyDescent="0.25">
      <c r="A214" s="30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</row>
    <row r="215" spans="1:18" ht="12.75" customHeight="1" x14ac:dyDescent="0.25">
      <c r="A215" s="30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</row>
    <row r="216" spans="1:18" ht="12.75" customHeight="1" x14ac:dyDescent="0.25">
      <c r="A216" s="30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</row>
    <row r="217" spans="1:18" ht="12.75" customHeight="1" x14ac:dyDescent="0.25">
      <c r="A217" s="30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</row>
    <row r="218" spans="1:18" ht="12.75" customHeight="1" x14ac:dyDescent="0.25">
      <c r="A218" s="30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</row>
    <row r="219" spans="1:18" ht="12.75" customHeight="1" x14ac:dyDescent="0.25">
      <c r="A219" s="30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spans="1:18" ht="12.75" customHeight="1" x14ac:dyDescent="0.25">
      <c r="A220" s="30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</row>
    <row r="221" spans="1:18" ht="12.75" customHeight="1" x14ac:dyDescent="0.25">
      <c r="A221" s="30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</row>
    <row r="222" spans="1:18" ht="12.75" customHeight="1" x14ac:dyDescent="0.25">
      <c r="A222" s="30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</row>
    <row r="223" spans="1:18" ht="12.75" customHeight="1" x14ac:dyDescent="0.25">
      <c r="A223" s="30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</row>
    <row r="224" spans="1:18" ht="12.75" customHeight="1" x14ac:dyDescent="0.25">
      <c r="A224" s="30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</row>
    <row r="225" spans="1:18" ht="12.75" customHeight="1" x14ac:dyDescent="0.25">
      <c r="A225" s="30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</row>
    <row r="226" spans="1:18" ht="12.75" customHeight="1" x14ac:dyDescent="0.25">
      <c r="A226" s="30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</row>
    <row r="227" spans="1:18" ht="12.75" customHeight="1" x14ac:dyDescent="0.25">
      <c r="A227" s="30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</row>
    <row r="228" spans="1:18" ht="12.75" customHeight="1" x14ac:dyDescent="0.25">
      <c r="A228" s="30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</row>
    <row r="229" spans="1:18" ht="12.75" customHeight="1" x14ac:dyDescent="0.25">
      <c r="A229" s="30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</row>
    <row r="230" spans="1:18" ht="12.75" customHeight="1" x14ac:dyDescent="0.25">
      <c r="A230" s="30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</row>
    <row r="231" spans="1:18" ht="12.75" customHeight="1" x14ac:dyDescent="0.25">
      <c r="A231" s="30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</row>
    <row r="232" spans="1:18" ht="12.75" customHeight="1" x14ac:dyDescent="0.25">
      <c r="A232" s="30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</row>
    <row r="233" spans="1:18" ht="12.75" customHeight="1" x14ac:dyDescent="0.25">
      <c r="A233" s="30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</row>
    <row r="234" spans="1:18" ht="12.75" customHeight="1" x14ac:dyDescent="0.25">
      <c r="A234" s="30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</row>
    <row r="235" spans="1:18" ht="12.75" customHeight="1" x14ac:dyDescent="0.25">
      <c r="A235" s="30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</row>
    <row r="236" spans="1:18" ht="12.75" customHeight="1" x14ac:dyDescent="0.25">
      <c r="A236" s="30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</row>
    <row r="237" spans="1:18" ht="12.75" customHeight="1" x14ac:dyDescent="0.25">
      <c r="A237" s="30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</row>
    <row r="238" spans="1:18" ht="12.75" customHeight="1" x14ac:dyDescent="0.25">
      <c r="A238" s="30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</row>
    <row r="239" spans="1:18" ht="12.75" customHeight="1" x14ac:dyDescent="0.25">
      <c r="A239" s="30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spans="1:18" ht="12.75" customHeight="1" x14ac:dyDescent="0.25">
      <c r="A240" s="30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</row>
    <row r="241" spans="1:18" ht="12.75" customHeight="1" x14ac:dyDescent="0.25">
      <c r="A241" s="30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</row>
    <row r="242" spans="1:18" ht="12.75" customHeight="1" x14ac:dyDescent="0.25">
      <c r="A242" s="30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</row>
    <row r="243" spans="1:18" ht="12.75" customHeight="1" x14ac:dyDescent="0.25">
      <c r="A243" s="30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</row>
    <row r="244" spans="1:18" ht="12.75" customHeight="1" x14ac:dyDescent="0.25">
      <c r="A244" s="30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</row>
    <row r="245" spans="1:18" ht="12.75" customHeight="1" x14ac:dyDescent="0.25">
      <c r="A245" s="30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</row>
    <row r="246" spans="1:18" ht="12.75" customHeight="1" x14ac:dyDescent="0.25">
      <c r="A246" s="30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</row>
    <row r="247" spans="1:18" ht="12.75" customHeight="1" x14ac:dyDescent="0.25">
      <c r="A247" s="30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</row>
    <row r="248" spans="1:18" ht="12.75" customHeight="1" x14ac:dyDescent="0.25">
      <c r="A248" s="30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</row>
    <row r="249" spans="1:18" ht="12.75" customHeight="1" x14ac:dyDescent="0.25">
      <c r="A249" s="30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</row>
    <row r="250" spans="1:18" ht="12.75" customHeight="1" x14ac:dyDescent="0.25">
      <c r="A250" s="30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</row>
    <row r="251" spans="1:18" ht="12.75" customHeight="1" x14ac:dyDescent="0.25">
      <c r="A251" s="30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</row>
    <row r="252" spans="1:18" ht="12.75" customHeight="1" x14ac:dyDescent="0.25">
      <c r="A252" s="30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</row>
    <row r="253" spans="1:18" ht="12.75" customHeight="1" x14ac:dyDescent="0.25">
      <c r="A253" s="30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</row>
    <row r="254" spans="1:18" ht="12.75" customHeight="1" x14ac:dyDescent="0.25">
      <c r="A254" s="30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</row>
    <row r="255" spans="1:18" ht="12.75" customHeight="1" x14ac:dyDescent="0.25">
      <c r="A255" s="30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</row>
    <row r="256" spans="1:18" ht="12.75" customHeight="1" x14ac:dyDescent="0.25">
      <c r="A256" s="30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</row>
    <row r="257" spans="1:18" ht="12.75" customHeight="1" x14ac:dyDescent="0.25">
      <c r="A257" s="30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</row>
    <row r="258" spans="1:18" ht="12.75" customHeight="1" x14ac:dyDescent="0.25">
      <c r="A258" s="30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</row>
    <row r="259" spans="1:18" ht="12.75" customHeight="1" x14ac:dyDescent="0.25">
      <c r="A259" s="30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</row>
    <row r="260" spans="1:18" ht="12.75" customHeight="1" x14ac:dyDescent="0.25">
      <c r="A260" s="30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</row>
    <row r="261" spans="1:18" ht="12.75" customHeight="1" x14ac:dyDescent="0.25">
      <c r="A261" s="30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</row>
    <row r="262" spans="1:18" ht="12.75" customHeight="1" x14ac:dyDescent="0.25">
      <c r="A262" s="30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</row>
    <row r="263" spans="1:18" ht="12.75" customHeight="1" x14ac:dyDescent="0.25">
      <c r="A263" s="30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</row>
    <row r="264" spans="1:18" ht="12.75" customHeight="1" x14ac:dyDescent="0.25">
      <c r="A264" s="30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</row>
    <row r="265" spans="1:18" ht="12.75" customHeight="1" x14ac:dyDescent="0.25">
      <c r="A265" s="30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</row>
    <row r="266" spans="1:18" ht="12.75" customHeight="1" x14ac:dyDescent="0.25">
      <c r="A266" s="30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</row>
    <row r="267" spans="1:18" ht="12.75" customHeight="1" x14ac:dyDescent="0.25">
      <c r="A267" s="30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</row>
    <row r="268" spans="1:18" ht="12.75" customHeight="1" x14ac:dyDescent="0.25">
      <c r="A268" s="30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</row>
    <row r="269" spans="1:18" ht="12.75" customHeight="1" x14ac:dyDescent="0.25">
      <c r="A269" s="30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</row>
    <row r="270" spans="1:18" ht="12.75" customHeight="1" x14ac:dyDescent="0.25">
      <c r="A270" s="30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</row>
    <row r="271" spans="1:18" ht="12.75" customHeight="1" x14ac:dyDescent="0.25">
      <c r="A271" s="30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</row>
    <row r="272" spans="1:18" ht="12.75" customHeight="1" x14ac:dyDescent="0.25">
      <c r="A272" s="30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</row>
    <row r="273" spans="1:18" ht="12.75" customHeight="1" x14ac:dyDescent="0.25">
      <c r="A273" s="30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</row>
    <row r="274" spans="1:18" ht="12.75" customHeight="1" x14ac:dyDescent="0.25">
      <c r="A274" s="30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</row>
    <row r="275" spans="1:18" ht="12.75" customHeight="1" x14ac:dyDescent="0.25">
      <c r="A275" s="30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</row>
    <row r="276" spans="1:18" ht="12.75" customHeight="1" x14ac:dyDescent="0.25">
      <c r="A276" s="30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</row>
    <row r="277" spans="1:18" ht="12.75" customHeight="1" x14ac:dyDescent="0.25">
      <c r="A277" s="30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</row>
    <row r="278" spans="1:18" ht="12.75" customHeight="1" x14ac:dyDescent="0.25">
      <c r="A278" s="30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</row>
    <row r="279" spans="1:18" ht="12.75" customHeight="1" x14ac:dyDescent="0.25">
      <c r="A279" s="30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</row>
    <row r="280" spans="1:18" ht="12.75" customHeight="1" x14ac:dyDescent="0.25">
      <c r="A280" s="30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</row>
    <row r="281" spans="1:18" ht="12.75" customHeight="1" x14ac:dyDescent="0.25">
      <c r="A281" s="30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</row>
    <row r="282" spans="1:18" ht="12.75" customHeight="1" x14ac:dyDescent="0.25">
      <c r="A282" s="30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</row>
    <row r="283" spans="1:18" ht="12.75" customHeight="1" x14ac:dyDescent="0.25">
      <c r="A283" s="30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</row>
    <row r="284" spans="1:18" ht="12.75" customHeight="1" x14ac:dyDescent="0.25">
      <c r="A284" s="30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</row>
    <row r="285" spans="1:18" ht="12.75" customHeight="1" x14ac:dyDescent="0.25">
      <c r="A285" s="30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</row>
    <row r="286" spans="1:18" ht="12.75" customHeight="1" x14ac:dyDescent="0.25">
      <c r="A286" s="30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</row>
    <row r="287" spans="1:18" ht="12.75" customHeight="1" x14ac:dyDescent="0.25">
      <c r="A287" s="30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</row>
    <row r="288" spans="1:18" ht="12.75" customHeight="1" x14ac:dyDescent="0.25">
      <c r="A288" s="30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</row>
    <row r="289" spans="1:18" ht="12.75" customHeight="1" x14ac:dyDescent="0.25">
      <c r="A289" s="30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</row>
    <row r="290" spans="1:18" ht="12.75" customHeight="1" x14ac:dyDescent="0.25">
      <c r="A290" s="30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</row>
    <row r="291" spans="1:18" ht="12.75" customHeight="1" x14ac:dyDescent="0.25">
      <c r="A291" s="30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</row>
    <row r="292" spans="1:18" ht="12.75" customHeight="1" x14ac:dyDescent="0.25">
      <c r="A292" s="30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</row>
    <row r="293" spans="1:18" ht="12.75" customHeight="1" x14ac:dyDescent="0.25">
      <c r="A293" s="30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</row>
    <row r="294" spans="1:18" ht="12.75" customHeight="1" x14ac:dyDescent="0.25">
      <c r="A294" s="30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</row>
    <row r="295" spans="1:18" ht="12.75" customHeight="1" x14ac:dyDescent="0.25">
      <c r="A295" s="30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</row>
    <row r="296" spans="1:18" ht="12.75" customHeight="1" x14ac:dyDescent="0.25">
      <c r="A296" s="30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</row>
    <row r="297" spans="1:18" ht="12.75" customHeight="1" x14ac:dyDescent="0.25">
      <c r="A297" s="30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</row>
    <row r="298" spans="1:18" ht="12.75" customHeight="1" x14ac:dyDescent="0.25">
      <c r="A298" s="30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</row>
    <row r="299" spans="1:18" ht="12.75" customHeight="1" x14ac:dyDescent="0.25">
      <c r="A299" s="30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</row>
    <row r="300" spans="1:18" ht="12.75" customHeight="1" x14ac:dyDescent="0.25">
      <c r="A300" s="30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</row>
    <row r="301" spans="1:18" ht="12.75" customHeight="1" x14ac:dyDescent="0.25">
      <c r="A301" s="30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</row>
    <row r="302" spans="1:18" ht="12.75" customHeight="1" x14ac:dyDescent="0.25">
      <c r="A302" s="30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</row>
    <row r="303" spans="1:18" ht="12.75" customHeight="1" x14ac:dyDescent="0.25">
      <c r="A303" s="30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</row>
    <row r="304" spans="1:18" ht="12.75" customHeight="1" x14ac:dyDescent="0.25">
      <c r="A304" s="30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</row>
    <row r="305" spans="1:18" ht="12.75" customHeight="1" x14ac:dyDescent="0.25">
      <c r="A305" s="30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</row>
    <row r="306" spans="1:18" ht="12.75" customHeight="1" x14ac:dyDescent="0.25">
      <c r="A306" s="30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</row>
    <row r="307" spans="1:18" ht="12.75" customHeight="1" x14ac:dyDescent="0.25">
      <c r="A307" s="30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</row>
    <row r="308" spans="1:18" ht="12.75" customHeight="1" x14ac:dyDescent="0.25">
      <c r="A308" s="30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</row>
    <row r="309" spans="1:18" ht="12.75" customHeight="1" x14ac:dyDescent="0.25">
      <c r="A309" s="30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</row>
    <row r="310" spans="1:18" ht="12.75" customHeight="1" x14ac:dyDescent="0.25">
      <c r="A310" s="30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</row>
    <row r="311" spans="1:18" ht="12.75" customHeight="1" x14ac:dyDescent="0.25">
      <c r="A311" s="30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</row>
    <row r="312" spans="1:18" ht="12.75" customHeight="1" x14ac:dyDescent="0.25">
      <c r="A312" s="30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</row>
    <row r="313" spans="1:18" ht="12.75" customHeight="1" x14ac:dyDescent="0.25">
      <c r="A313" s="30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</row>
    <row r="314" spans="1:18" ht="12.75" customHeight="1" x14ac:dyDescent="0.25">
      <c r="A314" s="30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</row>
    <row r="315" spans="1:18" ht="12.75" customHeight="1" x14ac:dyDescent="0.25">
      <c r="A315" s="30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</row>
    <row r="316" spans="1:18" ht="12.75" customHeight="1" x14ac:dyDescent="0.25">
      <c r="A316" s="30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</row>
    <row r="317" spans="1:18" ht="12.75" customHeight="1" x14ac:dyDescent="0.25">
      <c r="A317" s="30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</row>
    <row r="318" spans="1:18" ht="12.75" customHeight="1" x14ac:dyDescent="0.25">
      <c r="A318" s="30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</row>
    <row r="319" spans="1:18" ht="12.75" customHeight="1" x14ac:dyDescent="0.25">
      <c r="A319" s="30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</row>
    <row r="320" spans="1:18" ht="12.75" customHeight="1" x14ac:dyDescent="0.25">
      <c r="A320" s="30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</row>
    <row r="321" spans="1:18" ht="12.75" customHeight="1" x14ac:dyDescent="0.25">
      <c r="A321" s="30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</row>
    <row r="322" spans="1:18" ht="12.75" customHeight="1" x14ac:dyDescent="0.25">
      <c r="A322" s="30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</row>
    <row r="323" spans="1:18" ht="12.75" customHeight="1" x14ac:dyDescent="0.25">
      <c r="A323" s="30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</row>
    <row r="324" spans="1:18" ht="12.75" customHeight="1" x14ac:dyDescent="0.25">
      <c r="A324" s="30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</row>
    <row r="325" spans="1:18" ht="12.75" customHeight="1" x14ac:dyDescent="0.25">
      <c r="A325" s="30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</row>
    <row r="326" spans="1:18" ht="12.75" customHeight="1" x14ac:dyDescent="0.25">
      <c r="A326" s="30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</row>
    <row r="327" spans="1:18" ht="12.75" customHeight="1" x14ac:dyDescent="0.25">
      <c r="A327" s="30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</row>
    <row r="328" spans="1:18" ht="12.75" customHeight="1" x14ac:dyDescent="0.25">
      <c r="A328" s="30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</row>
    <row r="329" spans="1:18" ht="12.75" customHeight="1" x14ac:dyDescent="0.25">
      <c r="A329" s="30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</row>
    <row r="330" spans="1:18" ht="12.75" customHeight="1" x14ac:dyDescent="0.25">
      <c r="A330" s="30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</row>
    <row r="331" spans="1:18" ht="12.75" customHeight="1" x14ac:dyDescent="0.25">
      <c r="A331" s="30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</row>
    <row r="332" spans="1:18" ht="12.75" customHeight="1" x14ac:dyDescent="0.25">
      <c r="A332" s="30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</row>
    <row r="333" spans="1:18" ht="12.75" customHeight="1" x14ac:dyDescent="0.25">
      <c r="A333" s="30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</row>
    <row r="334" spans="1:18" ht="12.75" customHeight="1" x14ac:dyDescent="0.25">
      <c r="A334" s="30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</row>
    <row r="335" spans="1:18" ht="12.75" customHeight="1" x14ac:dyDescent="0.25">
      <c r="A335" s="30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</row>
    <row r="336" spans="1:18" ht="12.75" customHeight="1" x14ac:dyDescent="0.25">
      <c r="A336" s="30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</row>
    <row r="337" spans="1:18" ht="12.75" customHeight="1" x14ac:dyDescent="0.25">
      <c r="A337" s="30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</row>
    <row r="338" spans="1:18" ht="12.75" customHeight="1" x14ac:dyDescent="0.25">
      <c r="A338" s="30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</row>
    <row r="339" spans="1:18" ht="12.75" customHeight="1" x14ac:dyDescent="0.25">
      <c r="A339" s="30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</row>
    <row r="340" spans="1:18" ht="12.75" customHeight="1" x14ac:dyDescent="0.25">
      <c r="A340" s="30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</row>
    <row r="341" spans="1:18" ht="12.75" customHeight="1" x14ac:dyDescent="0.25">
      <c r="A341" s="30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</row>
    <row r="342" spans="1:18" ht="12.75" customHeight="1" x14ac:dyDescent="0.25">
      <c r="A342" s="30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</row>
    <row r="343" spans="1:18" ht="12.75" customHeight="1" x14ac:dyDescent="0.25">
      <c r="A343" s="30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</row>
    <row r="344" spans="1:18" ht="12.75" customHeight="1" x14ac:dyDescent="0.25">
      <c r="A344" s="30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</row>
    <row r="345" spans="1:18" ht="12.75" customHeight="1" x14ac:dyDescent="0.25">
      <c r="A345" s="30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</row>
    <row r="346" spans="1:18" ht="12.75" customHeight="1" x14ac:dyDescent="0.25">
      <c r="A346" s="30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</row>
    <row r="347" spans="1:18" ht="12.75" customHeight="1" x14ac:dyDescent="0.25">
      <c r="A347" s="30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</row>
    <row r="348" spans="1:18" ht="12.75" customHeight="1" x14ac:dyDescent="0.25">
      <c r="A348" s="30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</row>
    <row r="349" spans="1:18" ht="12.75" customHeight="1" x14ac:dyDescent="0.25">
      <c r="A349" s="30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</row>
    <row r="350" spans="1:18" ht="12.75" customHeight="1" x14ac:dyDescent="0.25">
      <c r="A350" s="30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</row>
    <row r="351" spans="1:18" ht="12.75" customHeight="1" x14ac:dyDescent="0.25">
      <c r="A351" s="30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</row>
    <row r="352" spans="1:18" ht="12.75" customHeight="1" x14ac:dyDescent="0.25">
      <c r="A352" s="30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</row>
    <row r="353" spans="1:18" ht="12.75" customHeight="1" x14ac:dyDescent="0.25">
      <c r="A353" s="30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</row>
    <row r="354" spans="1:18" ht="12.75" customHeight="1" x14ac:dyDescent="0.25">
      <c r="A354" s="30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</row>
    <row r="355" spans="1:18" ht="12.75" customHeight="1" x14ac:dyDescent="0.25">
      <c r="A355" s="30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</row>
    <row r="356" spans="1:18" ht="12.75" customHeight="1" x14ac:dyDescent="0.25">
      <c r="A356" s="30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</row>
    <row r="357" spans="1:18" ht="12.75" customHeight="1" x14ac:dyDescent="0.25">
      <c r="A357" s="30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</row>
    <row r="358" spans="1:18" ht="12.75" customHeight="1" x14ac:dyDescent="0.25">
      <c r="A358" s="30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</row>
    <row r="359" spans="1:18" ht="12.75" customHeight="1" x14ac:dyDescent="0.25">
      <c r="A359" s="30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</row>
    <row r="360" spans="1:18" ht="12.75" customHeight="1" x14ac:dyDescent="0.25">
      <c r="A360" s="30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</row>
    <row r="361" spans="1:18" ht="12.75" customHeight="1" x14ac:dyDescent="0.25">
      <c r="A361" s="30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</row>
    <row r="362" spans="1:18" ht="12.75" customHeight="1" x14ac:dyDescent="0.25">
      <c r="A362" s="30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</row>
    <row r="363" spans="1:18" ht="12.75" customHeight="1" x14ac:dyDescent="0.25">
      <c r="A363" s="30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</row>
    <row r="364" spans="1:18" ht="12.75" customHeight="1" x14ac:dyDescent="0.25">
      <c r="A364" s="30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</row>
    <row r="365" spans="1:18" ht="12.75" customHeight="1" x14ac:dyDescent="0.25">
      <c r="A365" s="30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</row>
    <row r="366" spans="1:18" ht="12.75" customHeight="1" x14ac:dyDescent="0.25">
      <c r="A366" s="30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</row>
    <row r="367" spans="1:18" ht="12.75" customHeight="1" x14ac:dyDescent="0.25">
      <c r="A367" s="30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</row>
    <row r="368" spans="1:18" ht="12.75" customHeight="1" x14ac:dyDescent="0.25">
      <c r="A368" s="30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</row>
    <row r="369" spans="1:18" ht="12.75" customHeight="1" x14ac:dyDescent="0.25">
      <c r="A369" s="30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</row>
    <row r="370" spans="1:18" ht="12.75" customHeight="1" x14ac:dyDescent="0.25">
      <c r="A370" s="30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</row>
    <row r="371" spans="1:18" ht="12.75" customHeight="1" x14ac:dyDescent="0.25">
      <c r="A371" s="30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</row>
    <row r="372" spans="1:18" ht="12.75" customHeight="1" x14ac:dyDescent="0.25">
      <c r="A372" s="30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</row>
    <row r="373" spans="1:18" ht="12.75" customHeight="1" x14ac:dyDescent="0.25">
      <c r="A373" s="30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</row>
    <row r="374" spans="1:18" ht="12.75" customHeight="1" x14ac:dyDescent="0.25">
      <c r="A374" s="30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</row>
    <row r="375" spans="1:18" ht="12.75" customHeight="1" x14ac:dyDescent="0.25">
      <c r="A375" s="30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</row>
    <row r="376" spans="1:18" ht="12.75" customHeight="1" x14ac:dyDescent="0.25">
      <c r="A376" s="30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</row>
    <row r="377" spans="1:18" ht="12.75" customHeight="1" x14ac:dyDescent="0.25">
      <c r="A377" s="30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</row>
    <row r="378" spans="1:18" ht="12.75" customHeight="1" x14ac:dyDescent="0.25">
      <c r="A378" s="30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</row>
    <row r="379" spans="1:18" ht="12.75" customHeight="1" x14ac:dyDescent="0.25">
      <c r="A379" s="30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</row>
    <row r="380" spans="1:18" ht="12.75" customHeight="1" x14ac:dyDescent="0.25">
      <c r="A380" s="30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</row>
    <row r="381" spans="1:18" ht="12.75" customHeight="1" x14ac:dyDescent="0.25">
      <c r="A381" s="30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</row>
    <row r="382" spans="1:18" ht="12.75" customHeight="1" x14ac:dyDescent="0.25">
      <c r="A382" s="30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</row>
    <row r="383" spans="1:18" ht="12.75" customHeight="1" x14ac:dyDescent="0.25">
      <c r="A383" s="30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</row>
    <row r="384" spans="1:18" ht="12.75" customHeight="1" x14ac:dyDescent="0.25">
      <c r="A384" s="30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</row>
    <row r="385" spans="1:18" ht="12.75" customHeight="1" x14ac:dyDescent="0.25">
      <c r="A385" s="30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</row>
    <row r="386" spans="1:18" ht="12.75" customHeight="1" x14ac:dyDescent="0.25">
      <c r="A386" s="30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</row>
    <row r="387" spans="1:18" ht="12.75" customHeight="1" x14ac:dyDescent="0.25">
      <c r="A387" s="30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</row>
    <row r="388" spans="1:18" ht="12.75" customHeight="1" x14ac:dyDescent="0.25">
      <c r="A388" s="30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</row>
    <row r="389" spans="1:18" ht="12.75" customHeight="1" x14ac:dyDescent="0.25">
      <c r="A389" s="30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</row>
    <row r="390" spans="1:18" ht="12.75" customHeight="1" x14ac:dyDescent="0.25">
      <c r="A390" s="30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</row>
    <row r="391" spans="1:18" ht="12.75" customHeight="1" x14ac:dyDescent="0.25">
      <c r="A391" s="30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</row>
    <row r="392" spans="1:18" ht="12.75" customHeight="1" x14ac:dyDescent="0.25">
      <c r="A392" s="30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</row>
    <row r="393" spans="1:18" ht="12.75" customHeight="1" x14ac:dyDescent="0.25">
      <c r="A393" s="30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</row>
    <row r="394" spans="1:18" ht="12.75" customHeight="1" x14ac:dyDescent="0.25">
      <c r="A394" s="30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</row>
    <row r="395" spans="1:18" ht="12.75" customHeight="1" x14ac:dyDescent="0.25">
      <c r="A395" s="30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</row>
    <row r="396" spans="1:18" ht="12.75" customHeight="1" x14ac:dyDescent="0.25">
      <c r="A396" s="30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</row>
    <row r="397" spans="1:18" ht="12.75" customHeight="1" x14ac:dyDescent="0.25">
      <c r="A397" s="30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</row>
    <row r="398" spans="1:18" ht="12.75" customHeight="1" x14ac:dyDescent="0.25">
      <c r="A398" s="30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</row>
    <row r="399" spans="1:18" ht="12.75" customHeight="1" x14ac:dyDescent="0.25">
      <c r="A399" s="30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</row>
    <row r="400" spans="1:18" ht="12.75" customHeight="1" x14ac:dyDescent="0.25">
      <c r="A400" s="30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</row>
    <row r="401" spans="1:18" ht="12.75" customHeight="1" x14ac:dyDescent="0.25">
      <c r="A401" s="30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</row>
    <row r="402" spans="1:18" ht="12.75" customHeight="1" x14ac:dyDescent="0.25">
      <c r="A402" s="30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</row>
    <row r="403" spans="1:18" ht="12.75" customHeight="1" x14ac:dyDescent="0.25">
      <c r="A403" s="30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</row>
    <row r="404" spans="1:18" ht="12.75" customHeight="1" x14ac:dyDescent="0.25">
      <c r="A404" s="30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</row>
    <row r="405" spans="1:18" ht="12.75" customHeight="1" x14ac:dyDescent="0.25">
      <c r="A405" s="30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</row>
    <row r="406" spans="1:18" ht="12.75" customHeight="1" x14ac:dyDescent="0.25">
      <c r="A406" s="30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</row>
    <row r="407" spans="1:18" ht="12.75" customHeight="1" x14ac:dyDescent="0.25">
      <c r="A407" s="30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</row>
    <row r="408" spans="1:18" ht="12.75" customHeight="1" x14ac:dyDescent="0.25">
      <c r="A408" s="30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</row>
    <row r="409" spans="1:18" ht="12.75" customHeight="1" x14ac:dyDescent="0.25">
      <c r="A409" s="30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</row>
    <row r="410" spans="1:18" ht="12.75" customHeight="1" x14ac:dyDescent="0.25">
      <c r="A410" s="30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</row>
    <row r="411" spans="1:18" ht="12.75" customHeight="1" x14ac:dyDescent="0.25">
      <c r="A411" s="30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</row>
    <row r="412" spans="1:18" ht="12.75" customHeight="1" x14ac:dyDescent="0.25">
      <c r="A412" s="30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</row>
    <row r="413" spans="1:18" ht="12.75" customHeight="1" x14ac:dyDescent="0.25">
      <c r="A413" s="30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</row>
    <row r="414" spans="1:18" ht="12.75" customHeight="1" x14ac:dyDescent="0.25">
      <c r="A414" s="30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</row>
    <row r="415" spans="1:18" ht="12.75" customHeight="1" x14ac:dyDescent="0.25">
      <c r="A415" s="30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</row>
    <row r="416" spans="1:18" ht="12.75" customHeight="1" x14ac:dyDescent="0.25">
      <c r="A416" s="30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</row>
    <row r="417" spans="1:18" ht="12.75" customHeight="1" x14ac:dyDescent="0.25">
      <c r="A417" s="30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</row>
    <row r="418" spans="1:18" ht="12.75" customHeight="1" x14ac:dyDescent="0.25">
      <c r="A418" s="30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</row>
    <row r="419" spans="1:18" ht="12.75" customHeight="1" x14ac:dyDescent="0.25">
      <c r="A419" s="30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</row>
    <row r="420" spans="1:18" ht="12.75" customHeight="1" x14ac:dyDescent="0.25">
      <c r="A420" s="30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</row>
    <row r="421" spans="1:18" ht="12.75" customHeight="1" x14ac:dyDescent="0.25">
      <c r="A421" s="30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</row>
    <row r="422" spans="1:18" ht="12.75" customHeight="1" x14ac:dyDescent="0.25">
      <c r="A422" s="30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</row>
    <row r="423" spans="1:18" ht="12.75" customHeight="1" x14ac:dyDescent="0.25">
      <c r="A423" s="30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</row>
    <row r="424" spans="1:18" ht="12.75" customHeight="1" x14ac:dyDescent="0.25">
      <c r="A424" s="30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</row>
    <row r="425" spans="1:18" ht="12.75" customHeight="1" x14ac:dyDescent="0.25">
      <c r="A425" s="30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</row>
    <row r="426" spans="1:18" ht="12.75" customHeight="1" x14ac:dyDescent="0.25">
      <c r="A426" s="30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</row>
    <row r="427" spans="1:18" ht="12.75" customHeight="1" x14ac:dyDescent="0.25">
      <c r="A427" s="30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</row>
    <row r="428" spans="1:18" ht="12.75" customHeight="1" x14ac:dyDescent="0.25">
      <c r="A428" s="30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</row>
    <row r="429" spans="1:18" ht="12.75" customHeight="1" x14ac:dyDescent="0.25">
      <c r="A429" s="30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</row>
    <row r="430" spans="1:18" ht="12.75" customHeight="1" x14ac:dyDescent="0.25">
      <c r="A430" s="30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</row>
    <row r="431" spans="1:18" ht="12.75" customHeight="1" x14ac:dyDescent="0.25">
      <c r="A431" s="30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</row>
    <row r="432" spans="1:18" ht="12.75" customHeight="1" x14ac:dyDescent="0.25">
      <c r="A432" s="30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</row>
    <row r="433" spans="1:18" ht="12.75" customHeight="1" x14ac:dyDescent="0.25">
      <c r="A433" s="30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</row>
    <row r="434" spans="1:18" ht="12.75" customHeight="1" x14ac:dyDescent="0.25">
      <c r="A434" s="30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</row>
    <row r="435" spans="1:18" ht="12.75" customHeight="1" x14ac:dyDescent="0.25">
      <c r="A435" s="30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</row>
    <row r="436" spans="1:18" ht="12.75" customHeight="1" x14ac:dyDescent="0.25">
      <c r="A436" s="30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</row>
    <row r="437" spans="1:18" ht="12.75" customHeight="1" x14ac:dyDescent="0.25">
      <c r="A437" s="30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</row>
    <row r="438" spans="1:18" ht="12.75" customHeight="1" x14ac:dyDescent="0.25">
      <c r="A438" s="30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</row>
    <row r="439" spans="1:18" ht="12.75" customHeight="1" x14ac:dyDescent="0.25">
      <c r="A439" s="30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</row>
    <row r="440" spans="1:18" ht="12.75" customHeight="1" x14ac:dyDescent="0.25">
      <c r="A440" s="30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</row>
    <row r="441" spans="1:18" ht="12.75" customHeight="1" x14ac:dyDescent="0.25">
      <c r="A441" s="30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</row>
    <row r="442" spans="1:18" ht="12.75" customHeight="1" x14ac:dyDescent="0.25">
      <c r="A442" s="30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</row>
    <row r="443" spans="1:18" ht="12.75" customHeight="1" x14ac:dyDescent="0.25">
      <c r="A443" s="30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</row>
    <row r="444" spans="1:18" ht="12.75" customHeight="1" x14ac:dyDescent="0.25">
      <c r="A444" s="30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</row>
    <row r="445" spans="1:18" ht="12.75" customHeight="1" x14ac:dyDescent="0.25">
      <c r="A445" s="30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</row>
    <row r="446" spans="1:18" ht="12.75" customHeight="1" x14ac:dyDescent="0.25">
      <c r="A446" s="30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</row>
    <row r="447" spans="1:18" ht="12.75" customHeight="1" x14ac:dyDescent="0.25">
      <c r="A447" s="30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</row>
    <row r="448" spans="1:18" ht="12.75" customHeight="1" x14ac:dyDescent="0.25">
      <c r="A448" s="30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</row>
    <row r="449" spans="1:18" ht="12.75" customHeight="1" x14ac:dyDescent="0.25">
      <c r="A449" s="30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</row>
    <row r="450" spans="1:18" ht="12.75" customHeight="1" x14ac:dyDescent="0.25">
      <c r="A450" s="30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</row>
    <row r="451" spans="1:18" ht="12.75" customHeight="1" x14ac:dyDescent="0.25">
      <c r="A451" s="30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</row>
    <row r="452" spans="1:18" ht="12.75" customHeight="1" x14ac:dyDescent="0.25">
      <c r="A452" s="30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</row>
    <row r="453" spans="1:18" ht="12.75" customHeight="1" x14ac:dyDescent="0.25">
      <c r="A453" s="30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</row>
    <row r="454" spans="1:18" ht="12.75" customHeight="1" x14ac:dyDescent="0.25">
      <c r="A454" s="30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</row>
    <row r="455" spans="1:18" ht="12.75" customHeight="1" x14ac:dyDescent="0.25">
      <c r="A455" s="30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</row>
    <row r="456" spans="1:18" ht="12.75" customHeight="1" x14ac:dyDescent="0.25">
      <c r="A456" s="30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</row>
    <row r="457" spans="1:18" ht="12.75" customHeight="1" x14ac:dyDescent="0.25">
      <c r="A457" s="30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</row>
    <row r="458" spans="1:18" ht="12.75" customHeight="1" x14ac:dyDescent="0.25">
      <c r="A458" s="30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</row>
    <row r="459" spans="1:18" ht="12.75" customHeight="1" x14ac:dyDescent="0.25">
      <c r="A459" s="30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</row>
    <row r="460" spans="1:18" ht="12.75" customHeight="1" x14ac:dyDescent="0.25">
      <c r="A460" s="30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</row>
    <row r="461" spans="1:18" ht="12.75" customHeight="1" x14ac:dyDescent="0.25">
      <c r="A461" s="30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</row>
    <row r="462" spans="1:18" ht="12.75" customHeight="1" x14ac:dyDescent="0.25">
      <c r="A462" s="30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</row>
    <row r="463" spans="1:18" ht="12.75" customHeight="1" x14ac:dyDescent="0.25">
      <c r="A463" s="30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</row>
    <row r="464" spans="1:18" ht="12.75" customHeight="1" x14ac:dyDescent="0.25">
      <c r="A464" s="30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</row>
    <row r="465" spans="1:18" ht="12.75" customHeight="1" x14ac:dyDescent="0.25">
      <c r="A465" s="30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</row>
    <row r="466" spans="1:18" ht="12.75" customHeight="1" x14ac:dyDescent="0.25">
      <c r="A466" s="30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</row>
    <row r="467" spans="1:18" ht="12.75" customHeight="1" x14ac:dyDescent="0.25">
      <c r="A467" s="30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</row>
    <row r="468" spans="1:18" ht="12.75" customHeight="1" x14ac:dyDescent="0.25">
      <c r="A468" s="30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</row>
    <row r="469" spans="1:18" ht="12.75" customHeight="1" x14ac:dyDescent="0.25">
      <c r="A469" s="30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</row>
    <row r="470" spans="1:18" ht="12.75" customHeight="1" x14ac:dyDescent="0.25">
      <c r="A470" s="30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</row>
    <row r="471" spans="1:18" ht="12.75" customHeight="1" x14ac:dyDescent="0.25">
      <c r="A471" s="30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</row>
    <row r="472" spans="1:18" ht="12.75" customHeight="1" x14ac:dyDescent="0.25">
      <c r="A472" s="30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</row>
    <row r="473" spans="1:18" ht="12.75" customHeight="1" x14ac:dyDescent="0.25">
      <c r="A473" s="30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</row>
    <row r="474" spans="1:18" ht="12.75" customHeight="1" x14ac:dyDescent="0.25">
      <c r="A474" s="30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</row>
    <row r="475" spans="1:18" ht="12.75" customHeight="1" x14ac:dyDescent="0.25">
      <c r="A475" s="30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</row>
    <row r="476" spans="1:18" ht="12.75" customHeight="1" x14ac:dyDescent="0.25">
      <c r="A476" s="30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</row>
    <row r="477" spans="1:18" ht="12.75" customHeight="1" x14ac:dyDescent="0.25">
      <c r="A477" s="30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</row>
    <row r="478" spans="1:18" ht="12.75" customHeight="1" x14ac:dyDescent="0.25">
      <c r="A478" s="30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</row>
    <row r="479" spans="1:18" ht="12.75" customHeight="1" x14ac:dyDescent="0.25">
      <c r="A479" s="30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</row>
    <row r="480" spans="1:18" ht="12.75" customHeight="1" x14ac:dyDescent="0.25">
      <c r="A480" s="30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</row>
    <row r="481" spans="1:18" ht="12.75" customHeight="1" x14ac:dyDescent="0.25">
      <c r="A481" s="30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</row>
    <row r="482" spans="1:18" ht="12.75" customHeight="1" x14ac:dyDescent="0.25">
      <c r="A482" s="30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</row>
    <row r="483" spans="1:18" ht="12.75" customHeight="1" x14ac:dyDescent="0.25">
      <c r="A483" s="30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</row>
    <row r="484" spans="1:18" ht="12.75" customHeight="1" x14ac:dyDescent="0.25">
      <c r="A484" s="30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</row>
    <row r="485" spans="1:18" ht="12.75" customHeight="1" x14ac:dyDescent="0.25">
      <c r="A485" s="30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</row>
    <row r="486" spans="1:18" ht="12.75" customHeight="1" x14ac:dyDescent="0.25">
      <c r="A486" s="30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</row>
    <row r="487" spans="1:18" ht="12.75" customHeight="1" x14ac:dyDescent="0.25">
      <c r="A487" s="30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</row>
    <row r="488" spans="1:18" ht="12.75" customHeight="1" x14ac:dyDescent="0.25">
      <c r="A488" s="30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</row>
    <row r="489" spans="1:18" ht="12.75" customHeight="1" x14ac:dyDescent="0.25">
      <c r="A489" s="30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</row>
    <row r="490" spans="1:18" ht="12.75" customHeight="1" x14ac:dyDescent="0.25">
      <c r="A490" s="30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</row>
    <row r="491" spans="1:18" ht="12.75" customHeight="1" x14ac:dyDescent="0.25">
      <c r="A491" s="30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</row>
    <row r="492" spans="1:18" ht="12.75" customHeight="1" x14ac:dyDescent="0.25">
      <c r="A492" s="30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</row>
    <row r="493" spans="1:18" ht="12.75" customHeight="1" x14ac:dyDescent="0.25">
      <c r="A493" s="30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</row>
    <row r="494" spans="1:18" ht="12.75" customHeight="1" x14ac:dyDescent="0.25">
      <c r="A494" s="30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</row>
    <row r="495" spans="1:18" ht="12.75" customHeight="1" x14ac:dyDescent="0.25">
      <c r="A495" s="30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</row>
    <row r="496" spans="1:18" ht="12.75" customHeight="1" x14ac:dyDescent="0.25">
      <c r="A496" s="30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</row>
    <row r="497" spans="1:18" ht="12.75" customHeight="1" x14ac:dyDescent="0.25">
      <c r="A497" s="30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</row>
    <row r="498" spans="1:18" ht="12.75" customHeight="1" x14ac:dyDescent="0.25">
      <c r="A498" s="30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</row>
    <row r="499" spans="1:18" ht="12.75" customHeight="1" x14ac:dyDescent="0.25">
      <c r="A499" s="30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</row>
    <row r="500" spans="1:18" ht="12.75" customHeight="1" x14ac:dyDescent="0.25">
      <c r="A500" s="30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</row>
    <row r="501" spans="1:18" ht="12.75" customHeight="1" x14ac:dyDescent="0.25">
      <c r="A501" s="30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</row>
    <row r="502" spans="1:18" ht="12.75" customHeight="1" x14ac:dyDescent="0.25">
      <c r="A502" s="30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</row>
    <row r="503" spans="1:18" ht="12.75" customHeight="1" x14ac:dyDescent="0.25">
      <c r="A503" s="30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</row>
    <row r="504" spans="1:18" ht="12.75" customHeight="1" x14ac:dyDescent="0.25">
      <c r="A504" s="30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</row>
    <row r="505" spans="1:18" ht="12.75" customHeight="1" x14ac:dyDescent="0.25">
      <c r="A505" s="30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</row>
    <row r="506" spans="1:18" ht="12.75" customHeight="1" x14ac:dyDescent="0.25">
      <c r="A506" s="30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</row>
    <row r="507" spans="1:18" ht="12.75" customHeight="1" x14ac:dyDescent="0.25">
      <c r="A507" s="30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</row>
    <row r="508" spans="1:18" ht="12.75" customHeight="1" x14ac:dyDescent="0.25">
      <c r="A508" s="30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</row>
    <row r="509" spans="1:18" ht="12.75" customHeight="1" x14ac:dyDescent="0.25">
      <c r="A509" s="30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</row>
    <row r="510" spans="1:18" ht="12.75" customHeight="1" x14ac:dyDescent="0.25">
      <c r="A510" s="30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</row>
    <row r="511" spans="1:18" ht="12.75" customHeight="1" x14ac:dyDescent="0.25">
      <c r="A511" s="30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</row>
    <row r="512" spans="1:18" ht="12.75" customHeight="1" x14ac:dyDescent="0.25">
      <c r="A512" s="30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</row>
    <row r="513" spans="1:18" ht="12.75" customHeight="1" x14ac:dyDescent="0.25">
      <c r="A513" s="30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</row>
    <row r="514" spans="1:18" ht="12.75" customHeight="1" x14ac:dyDescent="0.25">
      <c r="A514" s="30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</row>
    <row r="515" spans="1:18" ht="12.75" customHeight="1" x14ac:dyDescent="0.25">
      <c r="A515" s="30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</row>
    <row r="516" spans="1:18" ht="12.75" customHeight="1" x14ac:dyDescent="0.25">
      <c r="A516" s="30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</row>
    <row r="517" spans="1:18" ht="12.75" customHeight="1" x14ac:dyDescent="0.25">
      <c r="A517" s="30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</row>
    <row r="518" spans="1:18" ht="12.75" customHeight="1" x14ac:dyDescent="0.25">
      <c r="A518" s="30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</row>
    <row r="519" spans="1:18" ht="12.75" customHeight="1" x14ac:dyDescent="0.25">
      <c r="A519" s="30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</row>
    <row r="520" spans="1:18" ht="12.75" customHeight="1" x14ac:dyDescent="0.25">
      <c r="A520" s="30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</row>
    <row r="521" spans="1:18" ht="12.75" customHeight="1" x14ac:dyDescent="0.25">
      <c r="A521" s="30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</row>
    <row r="522" spans="1:18" ht="12.75" customHeight="1" x14ac:dyDescent="0.25">
      <c r="A522" s="30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</row>
    <row r="523" spans="1:18" ht="12.75" customHeight="1" x14ac:dyDescent="0.25">
      <c r="A523" s="30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</row>
    <row r="524" spans="1:18" ht="12.75" customHeight="1" x14ac:dyDescent="0.25">
      <c r="A524" s="30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</row>
    <row r="525" spans="1:18" ht="12.75" customHeight="1" x14ac:dyDescent="0.25">
      <c r="A525" s="30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</row>
    <row r="526" spans="1:18" ht="12.75" customHeight="1" x14ac:dyDescent="0.25">
      <c r="A526" s="30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</row>
    <row r="527" spans="1:18" ht="12.75" customHeight="1" x14ac:dyDescent="0.25">
      <c r="A527" s="30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</row>
    <row r="528" spans="1:18" ht="12.75" customHeight="1" x14ac:dyDescent="0.25">
      <c r="A528" s="30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</row>
    <row r="529" spans="1:18" ht="12.75" customHeight="1" x14ac:dyDescent="0.25">
      <c r="A529" s="30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</row>
    <row r="530" spans="1:18" ht="12.75" customHeight="1" x14ac:dyDescent="0.25">
      <c r="A530" s="30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</row>
    <row r="531" spans="1:18" ht="12.75" customHeight="1" x14ac:dyDescent="0.25">
      <c r="A531" s="30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</row>
    <row r="532" spans="1:18" ht="12.75" customHeight="1" x14ac:dyDescent="0.25">
      <c r="A532" s="30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</row>
    <row r="533" spans="1:18" ht="12.75" customHeight="1" x14ac:dyDescent="0.25">
      <c r="A533" s="30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</row>
    <row r="534" spans="1:18" ht="12.75" customHeight="1" x14ac:dyDescent="0.25">
      <c r="A534" s="30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</row>
    <row r="535" spans="1:18" ht="12.75" customHeight="1" x14ac:dyDescent="0.25">
      <c r="A535" s="30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</row>
    <row r="536" spans="1:18" ht="12.75" customHeight="1" x14ac:dyDescent="0.25">
      <c r="A536" s="30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</row>
    <row r="537" spans="1:18" ht="12.75" customHeight="1" x14ac:dyDescent="0.25">
      <c r="A537" s="30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</row>
    <row r="538" spans="1:18" ht="12.75" customHeight="1" x14ac:dyDescent="0.25">
      <c r="A538" s="30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</row>
    <row r="539" spans="1:18" ht="12.75" customHeight="1" x14ac:dyDescent="0.25">
      <c r="A539" s="30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</row>
    <row r="540" spans="1:18" ht="12.75" customHeight="1" x14ac:dyDescent="0.25">
      <c r="A540" s="30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</row>
    <row r="541" spans="1:18" ht="12.75" customHeight="1" x14ac:dyDescent="0.25">
      <c r="A541" s="30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</row>
    <row r="542" spans="1:18" ht="12.75" customHeight="1" x14ac:dyDescent="0.25">
      <c r="A542" s="30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</row>
    <row r="543" spans="1:18" ht="12.75" customHeight="1" x14ac:dyDescent="0.25">
      <c r="A543" s="30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</row>
    <row r="544" spans="1:18" ht="12.75" customHeight="1" x14ac:dyDescent="0.25">
      <c r="A544" s="30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</row>
    <row r="545" spans="1:18" ht="12.75" customHeight="1" x14ac:dyDescent="0.25">
      <c r="A545" s="30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</row>
    <row r="546" spans="1:18" ht="12.75" customHeight="1" x14ac:dyDescent="0.25">
      <c r="A546" s="30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</row>
    <row r="547" spans="1:18" ht="12.75" customHeight="1" x14ac:dyDescent="0.25">
      <c r="A547" s="30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</row>
    <row r="548" spans="1:18" ht="12.75" customHeight="1" x14ac:dyDescent="0.25">
      <c r="A548" s="30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</row>
    <row r="549" spans="1:18" ht="12.75" customHeight="1" x14ac:dyDescent="0.25">
      <c r="A549" s="30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</row>
    <row r="550" spans="1:18" ht="12.75" customHeight="1" x14ac:dyDescent="0.25">
      <c r="A550" s="30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</row>
    <row r="551" spans="1:18" ht="12.75" customHeight="1" x14ac:dyDescent="0.25">
      <c r="A551" s="30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</row>
    <row r="552" spans="1:18" ht="12.75" customHeight="1" x14ac:dyDescent="0.25">
      <c r="A552" s="30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</row>
    <row r="553" spans="1:18" ht="12.75" customHeight="1" x14ac:dyDescent="0.25">
      <c r="A553" s="30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</row>
    <row r="554" spans="1:18" ht="12.75" customHeight="1" x14ac:dyDescent="0.25">
      <c r="A554" s="30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</row>
    <row r="555" spans="1:18" ht="12.75" customHeight="1" x14ac:dyDescent="0.25">
      <c r="A555" s="30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</row>
    <row r="556" spans="1:18" ht="12.75" customHeight="1" x14ac:dyDescent="0.25">
      <c r="A556" s="30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</row>
    <row r="557" spans="1:18" ht="12.75" customHeight="1" x14ac:dyDescent="0.25">
      <c r="A557" s="30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</row>
    <row r="558" spans="1:18" ht="12.75" customHeight="1" x14ac:dyDescent="0.25">
      <c r="A558" s="30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</row>
    <row r="559" spans="1:18" ht="12.75" customHeight="1" x14ac:dyDescent="0.25">
      <c r="A559" s="30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</row>
    <row r="560" spans="1:18" ht="12.75" customHeight="1" x14ac:dyDescent="0.25">
      <c r="A560" s="30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</row>
    <row r="561" spans="1:18" ht="12.75" customHeight="1" x14ac:dyDescent="0.25">
      <c r="A561" s="30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</row>
    <row r="562" spans="1:18" ht="12.75" customHeight="1" x14ac:dyDescent="0.25">
      <c r="A562" s="30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</row>
    <row r="563" spans="1:18" ht="12.75" customHeight="1" x14ac:dyDescent="0.25">
      <c r="A563" s="30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</row>
    <row r="564" spans="1:18" ht="12.75" customHeight="1" x14ac:dyDescent="0.25">
      <c r="A564" s="30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</row>
    <row r="565" spans="1:18" ht="12.75" customHeight="1" x14ac:dyDescent="0.25">
      <c r="A565" s="30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</row>
    <row r="566" spans="1:18" ht="12.75" customHeight="1" x14ac:dyDescent="0.25">
      <c r="A566" s="30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</row>
    <row r="567" spans="1:18" ht="12.75" customHeight="1" x14ac:dyDescent="0.25">
      <c r="A567" s="30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</row>
    <row r="568" spans="1:18" ht="12.75" customHeight="1" x14ac:dyDescent="0.25">
      <c r="A568" s="30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</row>
    <row r="569" spans="1:18" ht="12.75" customHeight="1" x14ac:dyDescent="0.25">
      <c r="A569" s="30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</row>
    <row r="570" spans="1:18" ht="12.75" customHeight="1" x14ac:dyDescent="0.25">
      <c r="A570" s="30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</row>
    <row r="571" spans="1:18" ht="12.75" customHeight="1" x14ac:dyDescent="0.25">
      <c r="A571" s="30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</row>
    <row r="572" spans="1:18" ht="12.75" customHeight="1" x14ac:dyDescent="0.25">
      <c r="A572" s="30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</row>
    <row r="573" spans="1:18" ht="12.75" customHeight="1" x14ac:dyDescent="0.25">
      <c r="A573" s="30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</row>
    <row r="574" spans="1:18" ht="12.75" customHeight="1" x14ac:dyDescent="0.25">
      <c r="A574" s="30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</row>
    <row r="575" spans="1:18" ht="12.75" customHeight="1" x14ac:dyDescent="0.25">
      <c r="A575" s="30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</row>
    <row r="576" spans="1:18" ht="12.75" customHeight="1" x14ac:dyDescent="0.25">
      <c r="A576" s="30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</row>
    <row r="577" spans="1:18" ht="12.75" customHeight="1" x14ac:dyDescent="0.25">
      <c r="A577" s="30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</row>
    <row r="578" spans="1:18" ht="12.75" customHeight="1" x14ac:dyDescent="0.25">
      <c r="A578" s="30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</row>
    <row r="579" spans="1:18" ht="12.75" customHeight="1" x14ac:dyDescent="0.25">
      <c r="A579" s="30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</row>
    <row r="580" spans="1:18" ht="12.75" customHeight="1" x14ac:dyDescent="0.25">
      <c r="A580" s="30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</row>
    <row r="581" spans="1:18" ht="12.75" customHeight="1" x14ac:dyDescent="0.25">
      <c r="A581" s="30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</row>
    <row r="582" spans="1:18" ht="12.75" customHeight="1" x14ac:dyDescent="0.25">
      <c r="A582" s="30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</row>
    <row r="583" spans="1:18" ht="12.75" customHeight="1" x14ac:dyDescent="0.25">
      <c r="A583" s="30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</row>
    <row r="584" spans="1:18" ht="12.75" customHeight="1" x14ac:dyDescent="0.25">
      <c r="A584" s="30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</row>
    <row r="585" spans="1:18" ht="12.75" customHeight="1" x14ac:dyDescent="0.25">
      <c r="A585" s="30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</row>
    <row r="586" spans="1:18" ht="12.75" customHeight="1" x14ac:dyDescent="0.25">
      <c r="A586" s="30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</row>
    <row r="587" spans="1:18" ht="12.75" customHeight="1" x14ac:dyDescent="0.25">
      <c r="A587" s="30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</row>
    <row r="588" spans="1:18" ht="12.75" customHeight="1" x14ac:dyDescent="0.25">
      <c r="A588" s="30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</row>
    <row r="589" spans="1:18" ht="12.75" customHeight="1" x14ac:dyDescent="0.25">
      <c r="A589" s="30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</row>
    <row r="590" spans="1:18" ht="12.75" customHeight="1" x14ac:dyDescent="0.25">
      <c r="A590" s="30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</row>
    <row r="591" spans="1:18" ht="12.75" customHeight="1" x14ac:dyDescent="0.25">
      <c r="A591" s="30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</row>
    <row r="592" spans="1:18" ht="12.75" customHeight="1" x14ac:dyDescent="0.25">
      <c r="A592" s="30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</row>
    <row r="593" spans="1:18" ht="12.75" customHeight="1" x14ac:dyDescent="0.25">
      <c r="A593" s="30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</row>
    <row r="594" spans="1:18" ht="12.75" customHeight="1" x14ac:dyDescent="0.25">
      <c r="A594" s="30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</row>
    <row r="595" spans="1:18" ht="12.75" customHeight="1" x14ac:dyDescent="0.25">
      <c r="A595" s="30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</row>
    <row r="596" spans="1:18" ht="12.75" customHeight="1" x14ac:dyDescent="0.25">
      <c r="A596" s="30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</row>
    <row r="597" spans="1:18" ht="12.75" customHeight="1" x14ac:dyDescent="0.25">
      <c r="A597" s="30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</row>
    <row r="598" spans="1:18" ht="12.75" customHeight="1" x14ac:dyDescent="0.25">
      <c r="A598" s="30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</row>
    <row r="599" spans="1:18" ht="12.75" customHeight="1" x14ac:dyDescent="0.25">
      <c r="A599" s="30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</row>
    <row r="600" spans="1:18" ht="12.75" customHeight="1" x14ac:dyDescent="0.25">
      <c r="A600" s="30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</row>
    <row r="601" spans="1:18" ht="12.75" customHeight="1" x14ac:dyDescent="0.25">
      <c r="A601" s="30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</row>
    <row r="602" spans="1:18" ht="12.75" customHeight="1" x14ac:dyDescent="0.25">
      <c r="A602" s="30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</row>
    <row r="603" spans="1:18" ht="12.75" customHeight="1" x14ac:dyDescent="0.25">
      <c r="A603" s="30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</row>
    <row r="604" spans="1:18" ht="12.75" customHeight="1" x14ac:dyDescent="0.25">
      <c r="A604" s="30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</row>
    <row r="605" spans="1:18" ht="12.75" customHeight="1" x14ac:dyDescent="0.25">
      <c r="A605" s="30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</row>
    <row r="606" spans="1:18" ht="12.75" customHeight="1" x14ac:dyDescent="0.25">
      <c r="A606" s="30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</row>
    <row r="607" spans="1:18" ht="12.75" customHeight="1" x14ac:dyDescent="0.25">
      <c r="A607" s="30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</row>
    <row r="608" spans="1:18" ht="12.75" customHeight="1" x14ac:dyDescent="0.25">
      <c r="A608" s="30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</row>
    <row r="609" spans="1:18" ht="12.75" customHeight="1" x14ac:dyDescent="0.25">
      <c r="A609" s="30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</row>
    <row r="610" spans="1:18" ht="12.75" customHeight="1" x14ac:dyDescent="0.25">
      <c r="A610" s="30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</row>
    <row r="611" spans="1:18" ht="12.75" customHeight="1" x14ac:dyDescent="0.25">
      <c r="A611" s="30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</row>
    <row r="612" spans="1:18" ht="12.75" customHeight="1" x14ac:dyDescent="0.25">
      <c r="A612" s="30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</row>
    <row r="613" spans="1:18" ht="12.75" customHeight="1" x14ac:dyDescent="0.25">
      <c r="A613" s="30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</row>
    <row r="614" spans="1:18" ht="12.75" customHeight="1" x14ac:dyDescent="0.25">
      <c r="A614" s="30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</row>
    <row r="615" spans="1:18" ht="12.75" customHeight="1" x14ac:dyDescent="0.25">
      <c r="A615" s="30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</row>
    <row r="616" spans="1:18" ht="12.75" customHeight="1" x14ac:dyDescent="0.25">
      <c r="A616" s="30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</row>
    <row r="617" spans="1:18" ht="12.75" customHeight="1" x14ac:dyDescent="0.25">
      <c r="A617" s="30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</row>
    <row r="618" spans="1:18" ht="12.75" customHeight="1" x14ac:dyDescent="0.25">
      <c r="A618" s="30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</row>
    <row r="619" spans="1:18" ht="12.75" customHeight="1" x14ac:dyDescent="0.25">
      <c r="A619" s="30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</row>
    <row r="620" spans="1:18" ht="12.75" customHeight="1" x14ac:dyDescent="0.25">
      <c r="A620" s="30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</row>
    <row r="621" spans="1:18" ht="12.75" customHeight="1" x14ac:dyDescent="0.25">
      <c r="A621" s="30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</row>
    <row r="622" spans="1:18" ht="12.75" customHeight="1" x14ac:dyDescent="0.25">
      <c r="A622" s="30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</row>
    <row r="623" spans="1:18" ht="12.75" customHeight="1" x14ac:dyDescent="0.25">
      <c r="A623" s="30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</row>
    <row r="624" spans="1:18" ht="12.75" customHeight="1" x14ac:dyDescent="0.25">
      <c r="A624" s="30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</row>
    <row r="625" spans="1:18" ht="12.75" customHeight="1" x14ac:dyDescent="0.25">
      <c r="A625" s="30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</row>
    <row r="626" spans="1:18" ht="12.75" customHeight="1" x14ac:dyDescent="0.25">
      <c r="A626" s="30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</row>
    <row r="627" spans="1:18" ht="12.75" customHeight="1" x14ac:dyDescent="0.25">
      <c r="A627" s="30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</row>
    <row r="628" spans="1:18" ht="12.75" customHeight="1" x14ac:dyDescent="0.25">
      <c r="A628" s="30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</row>
    <row r="629" spans="1:18" ht="12.75" customHeight="1" x14ac:dyDescent="0.25">
      <c r="A629" s="30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</row>
    <row r="630" spans="1:18" ht="12.75" customHeight="1" x14ac:dyDescent="0.25">
      <c r="A630" s="30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</row>
    <row r="631" spans="1:18" ht="12.75" customHeight="1" x14ac:dyDescent="0.25">
      <c r="A631" s="30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</row>
    <row r="632" spans="1:18" ht="12.75" customHeight="1" x14ac:dyDescent="0.25">
      <c r="A632" s="30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</row>
    <row r="633" spans="1:18" ht="12.75" customHeight="1" x14ac:dyDescent="0.25">
      <c r="A633" s="30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</row>
    <row r="634" spans="1:18" ht="12.75" customHeight="1" x14ac:dyDescent="0.25">
      <c r="A634" s="30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</row>
    <row r="635" spans="1:18" ht="12.75" customHeight="1" x14ac:dyDescent="0.25">
      <c r="A635" s="30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</row>
    <row r="636" spans="1:18" ht="12.75" customHeight="1" x14ac:dyDescent="0.25">
      <c r="A636" s="30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</row>
    <row r="637" spans="1:18" ht="12.75" customHeight="1" x14ac:dyDescent="0.25">
      <c r="A637" s="30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</row>
    <row r="638" spans="1:18" ht="12.75" customHeight="1" x14ac:dyDescent="0.25">
      <c r="A638" s="30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</row>
    <row r="639" spans="1:18" ht="12.75" customHeight="1" x14ac:dyDescent="0.25">
      <c r="A639" s="30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</row>
    <row r="640" spans="1:18" ht="12.75" customHeight="1" x14ac:dyDescent="0.25">
      <c r="A640" s="30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</row>
    <row r="641" spans="1:18" ht="12.75" customHeight="1" x14ac:dyDescent="0.25">
      <c r="A641" s="30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</row>
    <row r="642" spans="1:18" ht="12.75" customHeight="1" x14ac:dyDescent="0.25">
      <c r="A642" s="30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</row>
    <row r="643" spans="1:18" ht="12.75" customHeight="1" x14ac:dyDescent="0.25">
      <c r="A643" s="30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</row>
    <row r="644" spans="1:18" ht="12.75" customHeight="1" x14ac:dyDescent="0.25">
      <c r="A644" s="30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</row>
    <row r="645" spans="1:18" ht="12.75" customHeight="1" x14ac:dyDescent="0.25">
      <c r="A645" s="30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</row>
    <row r="646" spans="1:18" ht="12.75" customHeight="1" x14ac:dyDescent="0.25">
      <c r="A646" s="30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</row>
    <row r="647" spans="1:18" ht="12.75" customHeight="1" x14ac:dyDescent="0.25">
      <c r="A647" s="30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</row>
    <row r="648" spans="1:18" ht="12.75" customHeight="1" x14ac:dyDescent="0.25">
      <c r="A648" s="30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</row>
    <row r="649" spans="1:18" ht="12.75" customHeight="1" x14ac:dyDescent="0.25">
      <c r="A649" s="30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</row>
    <row r="650" spans="1:18" ht="12.75" customHeight="1" x14ac:dyDescent="0.25">
      <c r="A650" s="30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</row>
    <row r="651" spans="1:18" ht="12.75" customHeight="1" x14ac:dyDescent="0.25">
      <c r="A651" s="30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</row>
    <row r="652" spans="1:18" ht="12.75" customHeight="1" x14ac:dyDescent="0.25">
      <c r="A652" s="30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</row>
    <row r="653" spans="1:18" ht="12.75" customHeight="1" x14ac:dyDescent="0.25">
      <c r="A653" s="30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</row>
    <row r="654" spans="1:18" ht="12.75" customHeight="1" x14ac:dyDescent="0.25">
      <c r="A654" s="30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</row>
    <row r="655" spans="1:18" ht="12.75" customHeight="1" x14ac:dyDescent="0.25">
      <c r="A655" s="30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</row>
    <row r="656" spans="1:18" ht="12.75" customHeight="1" x14ac:dyDescent="0.25">
      <c r="A656" s="30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</row>
    <row r="657" spans="1:18" ht="12.75" customHeight="1" x14ac:dyDescent="0.25">
      <c r="A657" s="30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</row>
    <row r="658" spans="1:18" ht="12.75" customHeight="1" x14ac:dyDescent="0.25">
      <c r="A658" s="30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</row>
    <row r="659" spans="1:18" ht="12.75" customHeight="1" x14ac:dyDescent="0.25">
      <c r="A659" s="30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</row>
    <row r="660" spans="1:18" ht="12.75" customHeight="1" x14ac:dyDescent="0.25">
      <c r="A660" s="30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</row>
    <row r="661" spans="1:18" ht="12.75" customHeight="1" x14ac:dyDescent="0.25">
      <c r="A661" s="30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</row>
    <row r="662" spans="1:18" ht="12.75" customHeight="1" x14ac:dyDescent="0.25">
      <c r="A662" s="30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</row>
    <row r="663" spans="1:18" ht="12.75" customHeight="1" x14ac:dyDescent="0.25">
      <c r="A663" s="30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</row>
    <row r="664" spans="1:18" ht="12.75" customHeight="1" x14ac:dyDescent="0.25">
      <c r="A664" s="30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</row>
    <row r="665" spans="1:18" ht="12.75" customHeight="1" x14ac:dyDescent="0.25">
      <c r="A665" s="30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</row>
    <row r="666" spans="1:18" ht="12.75" customHeight="1" x14ac:dyDescent="0.25">
      <c r="A666" s="30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</row>
    <row r="667" spans="1:18" ht="12.75" customHeight="1" x14ac:dyDescent="0.25">
      <c r="A667" s="30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</row>
    <row r="668" spans="1:18" ht="12.75" customHeight="1" x14ac:dyDescent="0.25">
      <c r="A668" s="30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</row>
    <row r="669" spans="1:18" ht="12.75" customHeight="1" x14ac:dyDescent="0.25">
      <c r="A669" s="30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</row>
    <row r="670" spans="1:18" ht="12.75" customHeight="1" x14ac:dyDescent="0.25">
      <c r="A670" s="30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</row>
    <row r="671" spans="1:18" ht="12.75" customHeight="1" x14ac:dyDescent="0.25">
      <c r="A671" s="30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</row>
    <row r="672" spans="1:18" ht="12.75" customHeight="1" x14ac:dyDescent="0.25">
      <c r="A672" s="30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</row>
    <row r="673" spans="1:18" ht="12.75" customHeight="1" x14ac:dyDescent="0.25">
      <c r="A673" s="30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</row>
    <row r="674" spans="1:18" ht="12.75" customHeight="1" x14ac:dyDescent="0.25">
      <c r="A674" s="30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</row>
    <row r="675" spans="1:18" ht="12.75" customHeight="1" x14ac:dyDescent="0.25">
      <c r="A675" s="30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</row>
    <row r="676" spans="1:18" ht="12.75" customHeight="1" x14ac:dyDescent="0.25">
      <c r="A676" s="30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</row>
    <row r="677" spans="1:18" ht="12.75" customHeight="1" x14ac:dyDescent="0.25">
      <c r="A677" s="30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</row>
    <row r="678" spans="1:18" ht="12.75" customHeight="1" x14ac:dyDescent="0.25">
      <c r="A678" s="30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</row>
    <row r="679" spans="1:18" ht="12.75" customHeight="1" x14ac:dyDescent="0.25">
      <c r="A679" s="30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</row>
    <row r="680" spans="1:18" ht="12.75" customHeight="1" x14ac:dyDescent="0.25">
      <c r="A680" s="30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</row>
    <row r="681" spans="1:18" ht="12.75" customHeight="1" x14ac:dyDescent="0.25">
      <c r="A681" s="30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</row>
    <row r="682" spans="1:18" ht="12.75" customHeight="1" x14ac:dyDescent="0.25">
      <c r="A682" s="30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</row>
    <row r="683" spans="1:18" ht="12.75" customHeight="1" x14ac:dyDescent="0.25">
      <c r="A683" s="30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</row>
    <row r="684" spans="1:18" ht="12.75" customHeight="1" x14ac:dyDescent="0.25">
      <c r="A684" s="30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</row>
    <row r="685" spans="1:18" ht="12.75" customHeight="1" x14ac:dyDescent="0.25">
      <c r="A685" s="30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</row>
    <row r="686" spans="1:18" ht="12.75" customHeight="1" x14ac:dyDescent="0.25">
      <c r="A686" s="30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</row>
    <row r="687" spans="1:18" ht="12.75" customHeight="1" x14ac:dyDescent="0.25">
      <c r="A687" s="30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</row>
    <row r="688" spans="1:18" ht="12.75" customHeight="1" x14ac:dyDescent="0.25">
      <c r="A688" s="30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</row>
    <row r="689" spans="1:18" ht="12.75" customHeight="1" x14ac:dyDescent="0.25">
      <c r="A689" s="30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</row>
    <row r="690" spans="1:18" ht="12.75" customHeight="1" x14ac:dyDescent="0.25">
      <c r="A690" s="30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</row>
    <row r="691" spans="1:18" ht="12.75" customHeight="1" x14ac:dyDescent="0.25">
      <c r="A691" s="30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</row>
    <row r="692" spans="1:18" ht="12.75" customHeight="1" x14ac:dyDescent="0.25">
      <c r="A692" s="30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</row>
    <row r="693" spans="1:18" ht="12.75" customHeight="1" x14ac:dyDescent="0.25">
      <c r="A693" s="30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</row>
    <row r="694" spans="1:18" ht="12.75" customHeight="1" x14ac:dyDescent="0.25">
      <c r="A694" s="30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</row>
    <row r="695" spans="1:18" ht="12.75" customHeight="1" x14ac:dyDescent="0.25">
      <c r="A695" s="30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</row>
    <row r="696" spans="1:18" ht="12.75" customHeight="1" x14ac:dyDescent="0.25">
      <c r="A696" s="30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</row>
    <row r="697" spans="1:18" ht="12.75" customHeight="1" x14ac:dyDescent="0.25">
      <c r="A697" s="30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</row>
    <row r="698" spans="1:18" ht="12.75" customHeight="1" x14ac:dyDescent="0.25">
      <c r="A698" s="30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</row>
    <row r="699" spans="1:18" ht="12.75" customHeight="1" x14ac:dyDescent="0.25">
      <c r="A699" s="30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</row>
    <row r="700" spans="1:18" ht="12.75" customHeight="1" x14ac:dyDescent="0.25">
      <c r="A700" s="30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</row>
    <row r="701" spans="1:18" ht="12.75" customHeight="1" x14ac:dyDescent="0.25">
      <c r="A701" s="30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</row>
    <row r="702" spans="1:18" ht="12.75" customHeight="1" x14ac:dyDescent="0.25">
      <c r="A702" s="30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</row>
    <row r="703" spans="1:18" ht="12.75" customHeight="1" x14ac:dyDescent="0.25">
      <c r="A703" s="30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</row>
    <row r="704" spans="1:18" ht="12.75" customHeight="1" x14ac:dyDescent="0.25">
      <c r="A704" s="30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</row>
    <row r="705" spans="1:18" ht="12.75" customHeight="1" x14ac:dyDescent="0.25">
      <c r="A705" s="30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</row>
    <row r="706" spans="1:18" ht="12.75" customHeight="1" x14ac:dyDescent="0.25">
      <c r="A706" s="30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</row>
    <row r="707" spans="1:18" ht="12.75" customHeight="1" x14ac:dyDescent="0.25">
      <c r="A707" s="30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</row>
    <row r="708" spans="1:18" ht="12.75" customHeight="1" x14ac:dyDescent="0.25">
      <c r="A708" s="30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</row>
    <row r="709" spans="1:18" ht="12.75" customHeight="1" x14ac:dyDescent="0.25">
      <c r="A709" s="30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</row>
    <row r="710" spans="1:18" ht="12.75" customHeight="1" x14ac:dyDescent="0.25">
      <c r="A710" s="30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</row>
    <row r="711" spans="1:18" ht="12.75" customHeight="1" x14ac:dyDescent="0.25">
      <c r="A711" s="30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</row>
    <row r="712" spans="1:18" ht="12.75" customHeight="1" x14ac:dyDescent="0.25">
      <c r="A712" s="30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</row>
    <row r="713" spans="1:18" ht="12.75" customHeight="1" x14ac:dyDescent="0.25">
      <c r="A713" s="30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</row>
    <row r="714" spans="1:18" ht="12.75" customHeight="1" x14ac:dyDescent="0.25">
      <c r="A714" s="30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</row>
    <row r="715" spans="1:18" ht="12.75" customHeight="1" x14ac:dyDescent="0.25">
      <c r="A715" s="30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</row>
    <row r="716" spans="1:18" ht="12.75" customHeight="1" x14ac:dyDescent="0.25">
      <c r="A716" s="30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</row>
    <row r="717" spans="1:18" ht="12.75" customHeight="1" x14ac:dyDescent="0.25">
      <c r="A717" s="30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</row>
    <row r="718" spans="1:18" ht="12.75" customHeight="1" x14ac:dyDescent="0.25">
      <c r="A718" s="30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</row>
    <row r="719" spans="1:18" ht="12.75" customHeight="1" x14ac:dyDescent="0.25">
      <c r="A719" s="30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</row>
    <row r="720" spans="1:18" ht="12.75" customHeight="1" x14ac:dyDescent="0.25">
      <c r="A720" s="30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</row>
    <row r="721" spans="1:18" ht="12.75" customHeight="1" x14ac:dyDescent="0.25">
      <c r="A721" s="30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</row>
    <row r="722" spans="1:18" ht="12.75" customHeight="1" x14ac:dyDescent="0.25">
      <c r="A722" s="30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</row>
    <row r="723" spans="1:18" ht="12.75" customHeight="1" x14ac:dyDescent="0.25">
      <c r="A723" s="30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</row>
    <row r="724" spans="1:18" ht="12.75" customHeight="1" x14ac:dyDescent="0.25">
      <c r="A724" s="30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</row>
    <row r="725" spans="1:18" ht="12.75" customHeight="1" x14ac:dyDescent="0.25">
      <c r="A725" s="30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</row>
    <row r="726" spans="1:18" ht="12.75" customHeight="1" x14ac:dyDescent="0.25">
      <c r="A726" s="30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</row>
    <row r="727" spans="1:18" ht="12.75" customHeight="1" x14ac:dyDescent="0.25">
      <c r="A727" s="30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</row>
    <row r="728" spans="1:18" ht="12.75" customHeight="1" x14ac:dyDescent="0.25">
      <c r="A728" s="30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</row>
    <row r="729" spans="1:18" ht="12.75" customHeight="1" x14ac:dyDescent="0.25">
      <c r="A729" s="30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</row>
    <row r="730" spans="1:18" ht="12.75" customHeight="1" x14ac:dyDescent="0.25">
      <c r="A730" s="30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</row>
    <row r="731" spans="1:18" ht="12.75" customHeight="1" x14ac:dyDescent="0.25">
      <c r="A731" s="30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</row>
    <row r="732" spans="1:18" ht="12.75" customHeight="1" x14ac:dyDescent="0.25">
      <c r="A732" s="30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</row>
    <row r="733" spans="1:18" ht="12.75" customHeight="1" x14ac:dyDescent="0.25">
      <c r="A733" s="30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</row>
    <row r="734" spans="1:18" ht="12.75" customHeight="1" x14ac:dyDescent="0.25">
      <c r="A734" s="30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</row>
    <row r="735" spans="1:18" ht="12.75" customHeight="1" x14ac:dyDescent="0.25">
      <c r="A735" s="30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</row>
    <row r="736" spans="1:18" ht="12.75" customHeight="1" x14ac:dyDescent="0.25">
      <c r="A736" s="30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</row>
    <row r="737" spans="1:18" ht="12.75" customHeight="1" x14ac:dyDescent="0.25">
      <c r="A737" s="30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</row>
    <row r="738" spans="1:18" ht="12.75" customHeight="1" x14ac:dyDescent="0.25">
      <c r="A738" s="30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</row>
    <row r="739" spans="1:18" ht="12.75" customHeight="1" x14ac:dyDescent="0.25">
      <c r="A739" s="30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</row>
    <row r="740" spans="1:18" ht="12.75" customHeight="1" x14ac:dyDescent="0.25">
      <c r="A740" s="30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</row>
    <row r="741" spans="1:18" ht="12.75" customHeight="1" x14ac:dyDescent="0.25">
      <c r="A741" s="30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</row>
    <row r="742" spans="1:18" ht="12.75" customHeight="1" x14ac:dyDescent="0.25">
      <c r="A742" s="30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</row>
    <row r="743" spans="1:18" ht="12.75" customHeight="1" x14ac:dyDescent="0.25">
      <c r="A743" s="30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</row>
    <row r="744" spans="1:18" ht="12.75" customHeight="1" x14ac:dyDescent="0.25">
      <c r="A744" s="30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</row>
    <row r="745" spans="1:18" ht="12.75" customHeight="1" x14ac:dyDescent="0.25">
      <c r="A745" s="30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</row>
    <row r="746" spans="1:18" ht="12.75" customHeight="1" x14ac:dyDescent="0.25">
      <c r="A746" s="30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</row>
    <row r="747" spans="1:18" ht="12.75" customHeight="1" x14ac:dyDescent="0.25">
      <c r="A747" s="30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</row>
    <row r="748" spans="1:18" ht="12.75" customHeight="1" x14ac:dyDescent="0.25">
      <c r="A748" s="30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</row>
    <row r="749" spans="1:18" ht="12.75" customHeight="1" x14ac:dyDescent="0.25">
      <c r="A749" s="30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</row>
    <row r="750" spans="1:18" ht="12.75" customHeight="1" x14ac:dyDescent="0.25">
      <c r="A750" s="30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</row>
    <row r="751" spans="1:18" ht="12.75" customHeight="1" x14ac:dyDescent="0.25">
      <c r="A751" s="30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</row>
    <row r="752" spans="1:18" ht="12.75" customHeight="1" x14ac:dyDescent="0.25">
      <c r="A752" s="30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</row>
    <row r="753" spans="1:18" ht="12.75" customHeight="1" x14ac:dyDescent="0.25">
      <c r="A753" s="30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</row>
    <row r="754" spans="1:18" ht="12.75" customHeight="1" x14ac:dyDescent="0.25">
      <c r="A754" s="30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</row>
    <row r="755" spans="1:18" ht="12.75" customHeight="1" x14ac:dyDescent="0.25">
      <c r="A755" s="30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</row>
    <row r="756" spans="1:18" ht="12.75" customHeight="1" x14ac:dyDescent="0.25">
      <c r="A756" s="30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</row>
    <row r="757" spans="1:18" ht="12.75" customHeight="1" x14ac:dyDescent="0.25">
      <c r="A757" s="30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</row>
    <row r="758" spans="1:18" ht="12.75" customHeight="1" x14ac:dyDescent="0.25">
      <c r="A758" s="30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</row>
    <row r="759" spans="1:18" ht="12.75" customHeight="1" x14ac:dyDescent="0.25">
      <c r="A759" s="30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</row>
    <row r="760" spans="1:18" ht="12.75" customHeight="1" x14ac:dyDescent="0.25">
      <c r="A760" s="30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</row>
    <row r="761" spans="1:18" ht="12.75" customHeight="1" x14ac:dyDescent="0.25">
      <c r="A761" s="30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</row>
    <row r="762" spans="1:18" ht="12.75" customHeight="1" x14ac:dyDescent="0.25">
      <c r="A762" s="30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</row>
    <row r="763" spans="1:18" ht="12.75" customHeight="1" x14ac:dyDescent="0.25">
      <c r="A763" s="30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</row>
    <row r="764" spans="1:18" ht="12.75" customHeight="1" x14ac:dyDescent="0.25">
      <c r="A764" s="30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</row>
    <row r="765" spans="1:18" ht="12.75" customHeight="1" x14ac:dyDescent="0.25">
      <c r="A765" s="30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</row>
    <row r="766" spans="1:18" ht="12.75" customHeight="1" x14ac:dyDescent="0.25">
      <c r="A766" s="30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</row>
    <row r="767" spans="1:18" ht="12.75" customHeight="1" x14ac:dyDescent="0.25">
      <c r="A767" s="30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</row>
    <row r="768" spans="1:18" ht="12.75" customHeight="1" x14ac:dyDescent="0.25">
      <c r="A768" s="30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</row>
    <row r="769" spans="1:18" ht="12.75" customHeight="1" x14ac:dyDescent="0.25">
      <c r="A769" s="30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</row>
    <row r="770" spans="1:18" ht="12.75" customHeight="1" x14ac:dyDescent="0.25">
      <c r="A770" s="30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</row>
    <row r="771" spans="1:18" ht="12.75" customHeight="1" x14ac:dyDescent="0.25">
      <c r="A771" s="30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</row>
    <row r="772" spans="1:18" ht="12.75" customHeight="1" x14ac:dyDescent="0.25">
      <c r="A772" s="30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</row>
    <row r="773" spans="1:18" ht="12.75" customHeight="1" x14ac:dyDescent="0.25">
      <c r="A773" s="30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</row>
    <row r="774" spans="1:18" ht="12.75" customHeight="1" x14ac:dyDescent="0.25">
      <c r="A774" s="30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</row>
    <row r="775" spans="1:18" ht="12.75" customHeight="1" x14ac:dyDescent="0.25">
      <c r="A775" s="30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</row>
    <row r="776" spans="1:18" ht="12.75" customHeight="1" x14ac:dyDescent="0.25">
      <c r="A776" s="30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</row>
    <row r="777" spans="1:18" ht="12.75" customHeight="1" x14ac:dyDescent="0.25">
      <c r="A777" s="30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</row>
    <row r="778" spans="1:18" ht="12.75" customHeight="1" x14ac:dyDescent="0.25">
      <c r="A778" s="30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</row>
    <row r="779" spans="1:18" ht="12.75" customHeight="1" x14ac:dyDescent="0.25">
      <c r="A779" s="30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</row>
    <row r="780" spans="1:18" ht="12.75" customHeight="1" x14ac:dyDescent="0.25">
      <c r="A780" s="30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</row>
    <row r="781" spans="1:18" ht="12.75" customHeight="1" x14ac:dyDescent="0.25">
      <c r="A781" s="30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</row>
    <row r="782" spans="1:18" ht="12.75" customHeight="1" x14ac:dyDescent="0.25">
      <c r="A782" s="30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</row>
    <row r="783" spans="1:18" ht="12.75" customHeight="1" x14ac:dyDescent="0.25">
      <c r="A783" s="30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</row>
    <row r="784" spans="1:18" ht="12.75" customHeight="1" x14ac:dyDescent="0.25">
      <c r="A784" s="30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</row>
    <row r="785" spans="1:18" ht="12.75" customHeight="1" x14ac:dyDescent="0.25">
      <c r="A785" s="30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</row>
    <row r="786" spans="1:18" ht="12.75" customHeight="1" x14ac:dyDescent="0.25">
      <c r="A786" s="30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</row>
    <row r="787" spans="1:18" ht="12.75" customHeight="1" x14ac:dyDescent="0.25">
      <c r="A787" s="30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</row>
    <row r="788" spans="1:18" ht="12.75" customHeight="1" x14ac:dyDescent="0.25">
      <c r="A788" s="30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</row>
    <row r="789" spans="1:18" ht="12.75" customHeight="1" x14ac:dyDescent="0.25">
      <c r="A789" s="30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</row>
    <row r="790" spans="1:18" ht="12.75" customHeight="1" x14ac:dyDescent="0.25">
      <c r="A790" s="30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</row>
    <row r="791" spans="1:18" ht="12.75" customHeight="1" x14ac:dyDescent="0.25">
      <c r="A791" s="30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</row>
    <row r="792" spans="1:18" ht="12.75" customHeight="1" x14ac:dyDescent="0.25">
      <c r="A792" s="30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</row>
    <row r="793" spans="1:18" ht="12.75" customHeight="1" x14ac:dyDescent="0.25">
      <c r="A793" s="30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</row>
    <row r="794" spans="1:18" ht="12.75" customHeight="1" x14ac:dyDescent="0.25">
      <c r="A794" s="30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</row>
    <row r="795" spans="1:18" ht="12.75" customHeight="1" x14ac:dyDescent="0.25">
      <c r="A795" s="30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</row>
    <row r="796" spans="1:18" ht="12.75" customHeight="1" x14ac:dyDescent="0.25">
      <c r="A796" s="30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</row>
    <row r="797" spans="1:18" ht="12.75" customHeight="1" x14ac:dyDescent="0.25">
      <c r="A797" s="30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</row>
    <row r="798" spans="1:18" ht="12.75" customHeight="1" x14ac:dyDescent="0.25">
      <c r="A798" s="30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</row>
    <row r="799" spans="1:18" ht="12.75" customHeight="1" x14ac:dyDescent="0.25">
      <c r="A799" s="30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</row>
    <row r="800" spans="1:18" ht="12.75" customHeight="1" x14ac:dyDescent="0.25">
      <c r="A800" s="30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</row>
    <row r="801" spans="1:18" ht="12.75" customHeight="1" x14ac:dyDescent="0.25">
      <c r="A801" s="30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</row>
    <row r="802" spans="1:18" ht="12.75" customHeight="1" x14ac:dyDescent="0.25">
      <c r="A802" s="30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</row>
    <row r="803" spans="1:18" ht="12.75" customHeight="1" x14ac:dyDescent="0.25">
      <c r="A803" s="30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</row>
    <row r="804" spans="1:18" ht="12.75" customHeight="1" x14ac:dyDescent="0.25">
      <c r="A804" s="30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</row>
    <row r="805" spans="1:18" ht="12.75" customHeight="1" x14ac:dyDescent="0.25">
      <c r="A805" s="30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</row>
    <row r="806" spans="1:18" ht="12.75" customHeight="1" x14ac:dyDescent="0.25">
      <c r="A806" s="30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</row>
    <row r="807" spans="1:18" ht="12.75" customHeight="1" x14ac:dyDescent="0.25">
      <c r="A807" s="30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</row>
    <row r="808" spans="1:18" ht="12.75" customHeight="1" x14ac:dyDescent="0.25">
      <c r="A808" s="30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</row>
    <row r="809" spans="1:18" ht="12.75" customHeight="1" x14ac:dyDescent="0.25">
      <c r="A809" s="30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</row>
    <row r="810" spans="1:18" ht="12.75" customHeight="1" x14ac:dyDescent="0.25">
      <c r="A810" s="30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</row>
    <row r="811" spans="1:18" ht="12.75" customHeight="1" x14ac:dyDescent="0.25">
      <c r="A811" s="30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</row>
    <row r="812" spans="1:18" ht="12.75" customHeight="1" x14ac:dyDescent="0.25">
      <c r="A812" s="30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</row>
    <row r="813" spans="1:18" ht="12.75" customHeight="1" x14ac:dyDescent="0.25">
      <c r="A813" s="30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</row>
    <row r="814" spans="1:18" ht="12.75" customHeight="1" x14ac:dyDescent="0.25">
      <c r="A814" s="30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</row>
    <row r="815" spans="1:18" ht="12.75" customHeight="1" x14ac:dyDescent="0.25">
      <c r="A815" s="30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</row>
    <row r="816" spans="1:18" ht="12.75" customHeight="1" x14ac:dyDescent="0.25">
      <c r="A816" s="30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</row>
    <row r="817" spans="1:18" ht="12.75" customHeight="1" x14ac:dyDescent="0.25">
      <c r="A817" s="30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</row>
    <row r="818" spans="1:18" ht="12.75" customHeight="1" x14ac:dyDescent="0.25">
      <c r="A818" s="30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</row>
    <row r="819" spans="1:18" ht="12.75" customHeight="1" x14ac:dyDescent="0.25">
      <c r="A819" s="30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</row>
    <row r="820" spans="1:18" ht="12.75" customHeight="1" x14ac:dyDescent="0.25">
      <c r="A820" s="30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</row>
    <row r="821" spans="1:18" ht="12.75" customHeight="1" x14ac:dyDescent="0.25">
      <c r="A821" s="30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</row>
    <row r="822" spans="1:18" ht="12.75" customHeight="1" x14ac:dyDescent="0.25">
      <c r="A822" s="30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</row>
    <row r="823" spans="1:18" ht="12.75" customHeight="1" x14ac:dyDescent="0.25">
      <c r="A823" s="30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</row>
    <row r="824" spans="1:18" ht="12.75" customHeight="1" x14ac:dyDescent="0.25">
      <c r="A824" s="30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</row>
    <row r="825" spans="1:18" ht="12.75" customHeight="1" x14ac:dyDescent="0.25">
      <c r="A825" s="30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</row>
    <row r="826" spans="1:18" ht="12.75" customHeight="1" x14ac:dyDescent="0.25">
      <c r="A826" s="30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</row>
    <row r="827" spans="1:18" ht="12.75" customHeight="1" x14ac:dyDescent="0.25">
      <c r="A827" s="30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</row>
    <row r="828" spans="1:18" ht="12.75" customHeight="1" x14ac:dyDescent="0.25">
      <c r="A828" s="30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</row>
    <row r="829" spans="1:18" ht="12.75" customHeight="1" x14ac:dyDescent="0.25">
      <c r="A829" s="30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</row>
    <row r="830" spans="1:18" ht="12.75" customHeight="1" x14ac:dyDescent="0.25">
      <c r="A830" s="30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</row>
    <row r="831" spans="1:18" ht="12.75" customHeight="1" x14ac:dyDescent="0.25">
      <c r="A831" s="30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</row>
    <row r="832" spans="1:18" ht="12.75" customHeight="1" x14ac:dyDescent="0.25">
      <c r="A832" s="30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</row>
    <row r="833" spans="1:18" ht="12.75" customHeight="1" x14ac:dyDescent="0.25">
      <c r="A833" s="30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</row>
    <row r="834" spans="1:18" ht="12.75" customHeight="1" x14ac:dyDescent="0.25">
      <c r="A834" s="30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</row>
    <row r="835" spans="1:18" ht="12.75" customHeight="1" x14ac:dyDescent="0.25">
      <c r="A835" s="30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</row>
    <row r="836" spans="1:18" ht="12.75" customHeight="1" x14ac:dyDescent="0.25">
      <c r="A836" s="30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</row>
    <row r="837" spans="1:18" ht="12.75" customHeight="1" x14ac:dyDescent="0.25">
      <c r="A837" s="30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</row>
    <row r="838" spans="1:18" ht="12.75" customHeight="1" x14ac:dyDescent="0.25">
      <c r="A838" s="30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</row>
    <row r="839" spans="1:18" ht="12.75" customHeight="1" x14ac:dyDescent="0.25">
      <c r="A839" s="30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</row>
    <row r="840" spans="1:18" ht="12.75" customHeight="1" x14ac:dyDescent="0.25">
      <c r="A840" s="30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</row>
    <row r="841" spans="1:18" ht="12.75" customHeight="1" x14ac:dyDescent="0.25">
      <c r="A841" s="30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</row>
    <row r="842" spans="1:18" ht="12.75" customHeight="1" x14ac:dyDescent="0.25">
      <c r="A842" s="30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</row>
    <row r="843" spans="1:18" ht="12.75" customHeight="1" x14ac:dyDescent="0.25">
      <c r="A843" s="30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</row>
    <row r="844" spans="1:18" ht="12.75" customHeight="1" x14ac:dyDescent="0.25">
      <c r="A844" s="30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</row>
    <row r="845" spans="1:18" ht="12.75" customHeight="1" x14ac:dyDescent="0.25">
      <c r="A845" s="30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</row>
    <row r="846" spans="1:18" ht="12.75" customHeight="1" x14ac:dyDescent="0.25">
      <c r="A846" s="30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</row>
    <row r="847" spans="1:18" ht="12.75" customHeight="1" x14ac:dyDescent="0.25">
      <c r="A847" s="30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</row>
    <row r="848" spans="1:18" ht="12.75" customHeight="1" x14ac:dyDescent="0.25">
      <c r="A848" s="30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</row>
    <row r="849" spans="1:18" ht="12.75" customHeight="1" x14ac:dyDescent="0.25">
      <c r="A849" s="30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</row>
    <row r="850" spans="1:18" ht="12.75" customHeight="1" x14ac:dyDescent="0.25">
      <c r="A850" s="30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</row>
    <row r="851" spans="1:18" ht="12.75" customHeight="1" x14ac:dyDescent="0.25">
      <c r="A851" s="30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</row>
    <row r="852" spans="1:18" ht="12.75" customHeight="1" x14ac:dyDescent="0.25">
      <c r="A852" s="30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</row>
    <row r="853" spans="1:18" ht="12.75" customHeight="1" x14ac:dyDescent="0.25">
      <c r="A853" s="30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</row>
    <row r="854" spans="1:18" ht="12.75" customHeight="1" x14ac:dyDescent="0.25">
      <c r="A854" s="30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</row>
    <row r="855" spans="1:18" ht="12.75" customHeight="1" x14ac:dyDescent="0.25">
      <c r="A855" s="30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</row>
    <row r="856" spans="1:18" ht="12.75" customHeight="1" x14ac:dyDescent="0.25">
      <c r="A856" s="30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</row>
    <row r="857" spans="1:18" ht="12.75" customHeight="1" x14ac:dyDescent="0.25">
      <c r="A857" s="30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</row>
    <row r="858" spans="1:18" ht="12.75" customHeight="1" x14ac:dyDescent="0.25">
      <c r="A858" s="30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</row>
    <row r="859" spans="1:18" ht="12.75" customHeight="1" x14ac:dyDescent="0.25">
      <c r="A859" s="30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</row>
    <row r="860" spans="1:18" ht="12.75" customHeight="1" x14ac:dyDescent="0.25">
      <c r="A860" s="30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</row>
    <row r="861" spans="1:18" ht="12.75" customHeight="1" x14ac:dyDescent="0.25">
      <c r="A861" s="30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</row>
    <row r="862" spans="1:18" ht="12.75" customHeight="1" x14ac:dyDescent="0.25">
      <c r="A862" s="30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</row>
    <row r="863" spans="1:18" ht="12.75" customHeight="1" x14ac:dyDescent="0.25">
      <c r="A863" s="30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</row>
    <row r="864" spans="1:18" ht="12.75" customHeight="1" x14ac:dyDescent="0.25">
      <c r="A864" s="30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</row>
    <row r="865" spans="1:18" ht="12.75" customHeight="1" x14ac:dyDescent="0.25">
      <c r="A865" s="30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</row>
    <row r="866" spans="1:18" ht="12.75" customHeight="1" x14ac:dyDescent="0.25">
      <c r="A866" s="30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</row>
    <row r="867" spans="1:18" ht="12.75" customHeight="1" x14ac:dyDescent="0.25">
      <c r="A867" s="30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</row>
    <row r="868" spans="1:18" ht="12.75" customHeight="1" x14ac:dyDescent="0.25">
      <c r="A868" s="30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</row>
    <row r="869" spans="1:18" ht="12.75" customHeight="1" x14ac:dyDescent="0.25">
      <c r="A869" s="30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</row>
    <row r="870" spans="1:18" ht="12.75" customHeight="1" x14ac:dyDescent="0.25">
      <c r="A870" s="30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</row>
    <row r="871" spans="1:18" ht="12.75" customHeight="1" x14ac:dyDescent="0.25">
      <c r="A871" s="30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</row>
    <row r="872" spans="1:18" ht="12.75" customHeight="1" x14ac:dyDescent="0.25">
      <c r="A872" s="30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</row>
    <row r="873" spans="1:18" ht="12.75" customHeight="1" x14ac:dyDescent="0.25">
      <c r="A873" s="30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</row>
    <row r="874" spans="1:18" ht="12.75" customHeight="1" x14ac:dyDescent="0.25">
      <c r="A874" s="30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</row>
    <row r="875" spans="1:18" ht="12.75" customHeight="1" x14ac:dyDescent="0.25">
      <c r="A875" s="30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</row>
    <row r="876" spans="1:18" ht="12.75" customHeight="1" x14ac:dyDescent="0.25">
      <c r="A876" s="30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</row>
    <row r="877" spans="1:18" ht="12.75" customHeight="1" x14ac:dyDescent="0.25">
      <c r="A877" s="30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</row>
    <row r="878" spans="1:18" ht="12.75" customHeight="1" x14ac:dyDescent="0.25">
      <c r="A878" s="30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</row>
    <row r="879" spans="1:18" ht="12.75" customHeight="1" x14ac:dyDescent="0.25">
      <c r="A879" s="30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</row>
    <row r="880" spans="1:18" ht="12.75" customHeight="1" x14ac:dyDescent="0.25">
      <c r="A880" s="30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</row>
    <row r="881" spans="1:18" ht="12.75" customHeight="1" x14ac:dyDescent="0.25">
      <c r="A881" s="30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</row>
    <row r="882" spans="1:18" ht="12.75" customHeight="1" x14ac:dyDescent="0.25">
      <c r="A882" s="30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</row>
    <row r="883" spans="1:18" ht="12.75" customHeight="1" x14ac:dyDescent="0.25">
      <c r="A883" s="30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</row>
    <row r="884" spans="1:18" ht="12.75" customHeight="1" x14ac:dyDescent="0.25">
      <c r="A884" s="30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</row>
    <row r="885" spans="1:18" ht="12.75" customHeight="1" x14ac:dyDescent="0.25">
      <c r="A885" s="30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</row>
    <row r="886" spans="1:18" ht="12.75" customHeight="1" x14ac:dyDescent="0.25">
      <c r="A886" s="30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</row>
    <row r="887" spans="1:18" ht="12.75" customHeight="1" x14ac:dyDescent="0.25">
      <c r="A887" s="30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</row>
    <row r="888" spans="1:18" ht="12.75" customHeight="1" x14ac:dyDescent="0.25">
      <c r="A888" s="30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</row>
    <row r="889" spans="1:18" ht="12.75" customHeight="1" x14ac:dyDescent="0.25">
      <c r="A889" s="30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</row>
    <row r="890" spans="1:18" ht="12.75" customHeight="1" x14ac:dyDescent="0.25">
      <c r="A890" s="30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</row>
    <row r="891" spans="1:18" ht="12.75" customHeight="1" x14ac:dyDescent="0.25">
      <c r="A891" s="30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</row>
    <row r="892" spans="1:18" ht="12.75" customHeight="1" x14ac:dyDescent="0.25">
      <c r="A892" s="30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</row>
    <row r="893" spans="1:18" ht="12.75" customHeight="1" x14ac:dyDescent="0.25">
      <c r="A893" s="30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</row>
    <row r="894" spans="1:18" ht="12.75" customHeight="1" x14ac:dyDescent="0.25">
      <c r="A894" s="30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</row>
    <row r="895" spans="1:18" ht="12.75" customHeight="1" x14ac:dyDescent="0.25">
      <c r="A895" s="30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</row>
    <row r="896" spans="1:18" ht="12.75" customHeight="1" x14ac:dyDescent="0.25">
      <c r="A896" s="30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</row>
    <row r="897" spans="1:18" ht="12.75" customHeight="1" x14ac:dyDescent="0.25">
      <c r="A897" s="30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</row>
    <row r="898" spans="1:18" ht="12.75" customHeight="1" x14ac:dyDescent="0.25">
      <c r="A898" s="30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</row>
    <row r="899" spans="1:18" ht="12.75" customHeight="1" x14ac:dyDescent="0.25">
      <c r="A899" s="30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</row>
    <row r="900" spans="1:18" ht="12.75" customHeight="1" x14ac:dyDescent="0.25">
      <c r="A900" s="30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</row>
    <row r="901" spans="1:18" ht="12.75" customHeight="1" x14ac:dyDescent="0.25">
      <c r="A901" s="30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</row>
    <row r="902" spans="1:18" ht="12.75" customHeight="1" x14ac:dyDescent="0.25">
      <c r="A902" s="30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</row>
    <row r="903" spans="1:18" ht="12.75" customHeight="1" x14ac:dyDescent="0.25">
      <c r="A903" s="30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</row>
    <row r="904" spans="1:18" ht="12.75" customHeight="1" x14ac:dyDescent="0.25">
      <c r="A904" s="30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</row>
    <row r="905" spans="1:18" ht="12.75" customHeight="1" x14ac:dyDescent="0.25">
      <c r="A905" s="30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</row>
    <row r="906" spans="1:18" ht="12.75" customHeight="1" x14ac:dyDescent="0.25">
      <c r="A906" s="30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</row>
    <row r="907" spans="1:18" ht="12.75" customHeight="1" x14ac:dyDescent="0.25">
      <c r="A907" s="30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</row>
    <row r="908" spans="1:18" ht="12.75" customHeight="1" x14ac:dyDescent="0.25">
      <c r="A908" s="30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</row>
    <row r="909" spans="1:18" ht="12.75" customHeight="1" x14ac:dyDescent="0.25">
      <c r="A909" s="30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</row>
    <row r="910" spans="1:18" ht="12.75" customHeight="1" x14ac:dyDescent="0.25">
      <c r="A910" s="30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</row>
    <row r="911" spans="1:18" ht="12.75" customHeight="1" x14ac:dyDescent="0.25">
      <c r="A911" s="30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</row>
    <row r="912" spans="1:18" ht="12.75" customHeight="1" x14ac:dyDescent="0.25">
      <c r="A912" s="30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</row>
    <row r="913" spans="1:18" ht="12.75" customHeight="1" x14ac:dyDescent="0.25">
      <c r="A913" s="30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</row>
    <row r="914" spans="1:18" ht="12.75" customHeight="1" x14ac:dyDescent="0.25">
      <c r="A914" s="30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</row>
    <row r="915" spans="1:18" ht="12.75" customHeight="1" x14ac:dyDescent="0.25">
      <c r="A915" s="30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</row>
    <row r="916" spans="1:18" ht="12.75" customHeight="1" x14ac:dyDescent="0.25">
      <c r="A916" s="30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</row>
    <row r="917" spans="1:18" ht="12.75" customHeight="1" x14ac:dyDescent="0.25">
      <c r="A917" s="30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</row>
    <row r="918" spans="1:18" ht="12.75" customHeight="1" x14ac:dyDescent="0.25">
      <c r="A918" s="30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</row>
    <row r="919" spans="1:18" ht="12.75" customHeight="1" x14ac:dyDescent="0.25">
      <c r="A919" s="30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</row>
    <row r="920" spans="1:18" ht="12.75" customHeight="1" x14ac:dyDescent="0.25">
      <c r="A920" s="30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</row>
    <row r="921" spans="1:18" ht="12.75" customHeight="1" x14ac:dyDescent="0.25">
      <c r="A921" s="30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</row>
    <row r="922" spans="1:18" ht="12.75" customHeight="1" x14ac:dyDescent="0.25">
      <c r="A922" s="30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</row>
    <row r="923" spans="1:18" ht="12.75" customHeight="1" x14ac:dyDescent="0.25">
      <c r="A923" s="30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</row>
    <row r="924" spans="1:18" ht="12.75" customHeight="1" x14ac:dyDescent="0.25">
      <c r="A924" s="30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</row>
    <row r="925" spans="1:18" ht="12.75" customHeight="1" x14ac:dyDescent="0.25">
      <c r="A925" s="30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</row>
    <row r="926" spans="1:18" ht="12.75" customHeight="1" x14ac:dyDescent="0.25">
      <c r="A926" s="30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</row>
    <row r="927" spans="1:18" ht="12.75" customHeight="1" x14ac:dyDescent="0.25">
      <c r="A927" s="30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</row>
    <row r="928" spans="1:18" ht="12.75" customHeight="1" x14ac:dyDescent="0.25">
      <c r="A928" s="30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</row>
    <row r="929" spans="1:18" ht="12.75" customHeight="1" x14ac:dyDescent="0.25">
      <c r="A929" s="30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</row>
    <row r="930" spans="1:18" ht="12.75" customHeight="1" x14ac:dyDescent="0.25">
      <c r="A930" s="30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</row>
    <row r="931" spans="1:18" ht="12.75" customHeight="1" x14ac:dyDescent="0.25">
      <c r="A931" s="30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</row>
    <row r="932" spans="1:18" ht="12.75" customHeight="1" x14ac:dyDescent="0.25">
      <c r="A932" s="30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</row>
    <row r="933" spans="1:18" ht="12.75" customHeight="1" x14ac:dyDescent="0.25">
      <c r="A933" s="30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</row>
    <row r="934" spans="1:18" ht="12.75" customHeight="1" x14ac:dyDescent="0.25">
      <c r="A934" s="30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</row>
    <row r="935" spans="1:18" ht="12.75" customHeight="1" x14ac:dyDescent="0.25">
      <c r="A935" s="30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</row>
    <row r="936" spans="1:18" ht="12.75" customHeight="1" x14ac:dyDescent="0.25">
      <c r="A936" s="30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</row>
    <row r="937" spans="1:18" ht="12.75" customHeight="1" x14ac:dyDescent="0.25">
      <c r="A937" s="30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</row>
    <row r="938" spans="1:18" ht="12.75" customHeight="1" x14ac:dyDescent="0.25">
      <c r="A938" s="30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</row>
    <row r="939" spans="1:18" ht="12.75" customHeight="1" x14ac:dyDescent="0.25">
      <c r="A939" s="30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</row>
    <row r="940" spans="1:18" ht="12.75" customHeight="1" x14ac:dyDescent="0.25">
      <c r="A940" s="30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</row>
    <row r="941" spans="1:18" ht="12.75" customHeight="1" x14ac:dyDescent="0.25">
      <c r="A941" s="30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</row>
    <row r="942" spans="1:18" ht="12.75" customHeight="1" x14ac:dyDescent="0.25">
      <c r="A942" s="30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</row>
    <row r="943" spans="1:18" ht="12.75" customHeight="1" x14ac:dyDescent="0.25">
      <c r="A943" s="30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</row>
    <row r="944" spans="1:18" ht="12.75" customHeight="1" x14ac:dyDescent="0.25">
      <c r="A944" s="30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</row>
    <row r="945" spans="1:18" ht="12.75" customHeight="1" x14ac:dyDescent="0.25">
      <c r="A945" s="30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</row>
    <row r="946" spans="1:18" ht="12.75" customHeight="1" x14ac:dyDescent="0.25">
      <c r="A946" s="30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</row>
    <row r="947" spans="1:18" ht="12.75" customHeight="1" x14ac:dyDescent="0.25">
      <c r="A947" s="30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</row>
    <row r="948" spans="1:18" ht="12.75" customHeight="1" x14ac:dyDescent="0.25">
      <c r="A948" s="30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</row>
    <row r="949" spans="1:18" ht="12.75" customHeight="1" x14ac:dyDescent="0.25">
      <c r="A949" s="30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</row>
    <row r="950" spans="1:18" ht="12.75" customHeight="1" x14ac:dyDescent="0.25">
      <c r="A950" s="30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</row>
  </sheetData>
  <autoFilter ref="A7:Q7"/>
  <mergeCells count="17">
    <mergeCell ref="G4:K4"/>
    <mergeCell ref="G5:K5"/>
    <mergeCell ref="A71:E71"/>
    <mergeCell ref="F71:G71"/>
    <mergeCell ref="E4:F4"/>
    <mergeCell ref="E5:F5"/>
    <mergeCell ref="A66:E66"/>
    <mergeCell ref="A67:E67"/>
    <mergeCell ref="A68:E68"/>
    <mergeCell ref="A70:E70"/>
    <mergeCell ref="F70:G70"/>
    <mergeCell ref="E1:F1"/>
    <mergeCell ref="G1:K1"/>
    <mergeCell ref="E2:F2"/>
    <mergeCell ref="G2:K2"/>
    <mergeCell ref="E3:F3"/>
    <mergeCell ref="G3:K3"/>
  </mergeCells>
  <pageMargins left="0.25" right="0.25" top="0.75" bottom="0.75" header="0.3" footer="0.3"/>
  <pageSetup scale="10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968"/>
  <sheetViews>
    <sheetView topLeftCell="A16" zoomScale="85" zoomScaleNormal="85" workbookViewId="0">
      <selection activeCell="A4" sqref="A4:XFD4"/>
    </sheetView>
  </sheetViews>
  <sheetFormatPr baseColWidth="10" defaultColWidth="14.42578125" defaultRowHeight="15" customHeight="1" x14ac:dyDescent="0.25"/>
  <cols>
    <col min="1" max="1" width="5.28515625" customWidth="1"/>
    <col min="2" max="2" width="45.140625" customWidth="1"/>
    <col min="3" max="3" width="5.42578125" customWidth="1"/>
    <col min="4" max="4" width="7.5703125" customWidth="1"/>
    <col min="5" max="5" width="8.85546875" customWidth="1"/>
    <col min="6" max="6" width="5.7109375" customWidth="1"/>
    <col min="7" max="7" width="6.85546875" customWidth="1"/>
    <col min="8" max="17" width="7.7109375" customWidth="1"/>
    <col min="18" max="23" width="10" customWidth="1"/>
  </cols>
  <sheetData>
    <row r="1" spans="1:23" ht="12.75" customHeight="1" x14ac:dyDescent="0.25">
      <c r="A1" s="30"/>
      <c r="B1" s="31"/>
      <c r="C1" s="31"/>
      <c r="D1" s="31"/>
      <c r="E1" s="122" t="s">
        <v>27</v>
      </c>
      <c r="F1" s="123"/>
      <c r="G1" s="124" t="s">
        <v>20</v>
      </c>
      <c r="H1" s="125"/>
      <c r="I1" s="125"/>
      <c r="J1" s="125"/>
      <c r="K1" s="123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12.75" customHeight="1" x14ac:dyDescent="0.25">
      <c r="A2" s="30"/>
      <c r="B2" s="31"/>
      <c r="C2" s="31"/>
      <c r="D2" s="31"/>
      <c r="E2" s="122" t="s">
        <v>28</v>
      </c>
      <c r="F2" s="123"/>
      <c r="G2" s="124">
        <v>2016</v>
      </c>
      <c r="H2" s="125"/>
      <c r="I2" s="125"/>
      <c r="J2" s="125"/>
      <c r="K2" s="123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12.75" customHeight="1" x14ac:dyDescent="0.25">
      <c r="A3" s="30"/>
      <c r="B3" s="31"/>
      <c r="C3" s="31"/>
      <c r="D3" s="31"/>
      <c r="E3" s="122" t="s">
        <v>26</v>
      </c>
      <c r="F3" s="123"/>
      <c r="G3" s="124" t="s">
        <v>14</v>
      </c>
      <c r="H3" s="125"/>
      <c r="I3" s="125"/>
      <c r="J3" s="125"/>
      <c r="K3" s="123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ht="12.75" customHeight="1" x14ac:dyDescent="0.25">
      <c r="A4" s="30"/>
      <c r="B4" s="30"/>
      <c r="C4" s="30"/>
      <c r="D4" s="30"/>
      <c r="E4" s="122" t="s">
        <v>29</v>
      </c>
      <c r="F4" s="123"/>
      <c r="G4" s="124">
        <v>8</v>
      </c>
      <c r="H4" s="125"/>
      <c r="I4" s="125"/>
      <c r="J4" s="125"/>
      <c r="K4" s="123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ht="12.75" customHeight="1" x14ac:dyDescent="0.25">
      <c r="A5" s="30"/>
      <c r="B5" s="30"/>
      <c r="C5" s="30"/>
      <c r="D5" s="30"/>
      <c r="E5" s="45"/>
      <c r="F5" s="45"/>
      <c r="G5" s="46"/>
      <c r="H5" s="46"/>
      <c r="I5" s="46"/>
      <c r="J5" s="46"/>
      <c r="K5" s="46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</row>
    <row r="6" spans="1:23" ht="12.75" customHeight="1" x14ac:dyDescent="0.25">
      <c r="A6" s="32" t="s">
        <v>0</v>
      </c>
      <c r="B6" s="33" t="s">
        <v>30</v>
      </c>
      <c r="C6" s="33" t="s">
        <v>31</v>
      </c>
      <c r="D6" s="33" t="s">
        <v>32</v>
      </c>
      <c r="E6" s="34" t="s">
        <v>1</v>
      </c>
      <c r="F6" s="35" t="s">
        <v>2</v>
      </c>
      <c r="G6" s="35" t="s">
        <v>3</v>
      </c>
      <c r="H6" s="35" t="s">
        <v>4</v>
      </c>
      <c r="I6" s="35" t="s">
        <v>5</v>
      </c>
      <c r="J6" s="35" t="s">
        <v>6</v>
      </c>
      <c r="K6" s="35" t="s">
        <v>7</v>
      </c>
      <c r="L6" s="35" t="s">
        <v>8</v>
      </c>
      <c r="M6" s="35" t="s">
        <v>9</v>
      </c>
      <c r="N6" s="35" t="s">
        <v>10</v>
      </c>
      <c r="O6" s="35" t="s">
        <v>11</v>
      </c>
      <c r="P6" s="35" t="s">
        <v>12</v>
      </c>
      <c r="Q6" s="35" t="s">
        <v>13</v>
      </c>
      <c r="R6" s="31"/>
      <c r="S6" s="31"/>
      <c r="T6" s="31"/>
      <c r="U6" s="31"/>
      <c r="V6" s="31"/>
      <c r="W6" s="31"/>
    </row>
    <row r="7" spans="1:23" ht="12.75" customHeight="1" x14ac:dyDescent="0.25">
      <c r="A7" s="47">
        <v>4</v>
      </c>
      <c r="B7" s="15" t="s">
        <v>78</v>
      </c>
      <c r="C7" s="16" t="s">
        <v>16</v>
      </c>
      <c r="D7" s="11"/>
      <c r="E7" s="12">
        <f>+D7*A7</f>
        <v>0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31"/>
      <c r="S7" s="31"/>
      <c r="T7" s="31"/>
      <c r="U7" s="31"/>
      <c r="V7" s="31"/>
      <c r="W7" s="31"/>
    </row>
    <row r="8" spans="1:23" ht="12.75" customHeight="1" x14ac:dyDescent="0.25">
      <c r="A8" s="47">
        <v>1</v>
      </c>
      <c r="B8" s="10" t="s">
        <v>37</v>
      </c>
      <c r="C8" s="16" t="s">
        <v>16</v>
      </c>
      <c r="D8" s="11"/>
      <c r="E8" s="12">
        <f t="shared" ref="E8:E58" si="0">+D8*A8</f>
        <v>0</v>
      </c>
      <c r="F8" s="9">
        <v>1</v>
      </c>
      <c r="G8" s="9"/>
      <c r="H8" s="9">
        <v>1</v>
      </c>
      <c r="I8" s="9"/>
      <c r="J8" s="9">
        <v>1</v>
      </c>
      <c r="K8" s="9"/>
      <c r="L8" s="9">
        <v>1</v>
      </c>
      <c r="M8" s="9"/>
      <c r="N8" s="9">
        <v>1</v>
      </c>
      <c r="O8" s="9"/>
      <c r="P8" s="9">
        <v>1</v>
      </c>
      <c r="Q8" s="9"/>
      <c r="R8" s="31"/>
      <c r="S8" s="31"/>
      <c r="T8" s="31"/>
      <c r="U8" s="31"/>
      <c r="V8" s="31"/>
      <c r="W8" s="31"/>
    </row>
    <row r="9" spans="1:23" ht="12.75" customHeight="1" x14ac:dyDescent="0.25">
      <c r="A9" s="47">
        <v>1</v>
      </c>
      <c r="B9" s="10" t="s">
        <v>79</v>
      </c>
      <c r="C9" s="16" t="s">
        <v>16</v>
      </c>
      <c r="D9" s="11"/>
      <c r="E9" s="12">
        <f t="shared" si="0"/>
        <v>0</v>
      </c>
      <c r="F9" s="9">
        <v>1</v>
      </c>
      <c r="G9" s="9"/>
      <c r="H9" s="9"/>
      <c r="I9" s="9"/>
      <c r="J9" s="9"/>
      <c r="K9" s="9"/>
      <c r="L9" s="9">
        <v>1</v>
      </c>
      <c r="M9" s="9"/>
      <c r="N9" s="9"/>
      <c r="O9" s="9"/>
      <c r="P9" s="9"/>
      <c r="Q9" s="9"/>
      <c r="R9" s="31"/>
      <c r="S9" s="31"/>
      <c r="T9" s="31"/>
      <c r="U9" s="31"/>
      <c r="V9" s="31"/>
      <c r="W9" s="31"/>
    </row>
    <row r="10" spans="1:23" ht="12.75" customHeight="1" x14ac:dyDescent="0.25">
      <c r="A10" s="47">
        <v>2</v>
      </c>
      <c r="B10" s="15" t="s">
        <v>80</v>
      </c>
      <c r="C10" s="16" t="s">
        <v>16</v>
      </c>
      <c r="D10" s="11"/>
      <c r="E10" s="12">
        <f t="shared" si="0"/>
        <v>0</v>
      </c>
      <c r="F10" s="9">
        <v>1</v>
      </c>
      <c r="G10" s="9"/>
      <c r="H10" s="9"/>
      <c r="I10" s="9"/>
      <c r="J10" s="9">
        <v>1</v>
      </c>
      <c r="K10" s="9"/>
      <c r="L10" s="9"/>
      <c r="M10" s="9"/>
      <c r="N10" s="9">
        <v>1</v>
      </c>
      <c r="O10" s="9"/>
      <c r="P10" s="9"/>
      <c r="Q10" s="9"/>
      <c r="R10" s="31"/>
      <c r="S10" s="31"/>
      <c r="T10" s="31"/>
      <c r="U10" s="31"/>
      <c r="V10" s="31"/>
      <c r="W10" s="31"/>
    </row>
    <row r="11" spans="1:23" ht="12.75" customHeight="1" x14ac:dyDescent="0.25">
      <c r="A11" s="47">
        <v>1</v>
      </c>
      <c r="B11" s="15" t="s">
        <v>41</v>
      </c>
      <c r="C11" s="16" t="s">
        <v>16</v>
      </c>
      <c r="D11" s="11"/>
      <c r="E11" s="12">
        <f t="shared" si="0"/>
        <v>0</v>
      </c>
      <c r="F11" s="9">
        <v>1</v>
      </c>
      <c r="G11" s="14"/>
      <c r="H11" s="14"/>
      <c r="I11" s="9"/>
      <c r="J11" s="9">
        <v>1</v>
      </c>
      <c r="K11" s="9"/>
      <c r="L11" s="9"/>
      <c r="M11" s="9"/>
      <c r="N11" s="9">
        <v>1</v>
      </c>
      <c r="O11" s="14"/>
      <c r="P11" s="14"/>
      <c r="Q11" s="9"/>
      <c r="R11" s="31"/>
      <c r="S11" s="31"/>
      <c r="T11" s="31"/>
      <c r="U11" s="31"/>
      <c r="V11" s="31"/>
      <c r="W11" s="31"/>
    </row>
    <row r="12" spans="1:23" ht="12.75" customHeight="1" x14ac:dyDescent="0.25">
      <c r="A12" s="47">
        <v>1</v>
      </c>
      <c r="B12" s="15" t="s">
        <v>34</v>
      </c>
      <c r="C12" s="16" t="s">
        <v>16</v>
      </c>
      <c r="D12" s="11"/>
      <c r="E12" s="12">
        <f t="shared" si="0"/>
        <v>0</v>
      </c>
      <c r="F12" s="9">
        <v>1</v>
      </c>
      <c r="G12" s="9"/>
      <c r="H12" s="9"/>
      <c r="I12" s="9"/>
      <c r="J12" s="9"/>
      <c r="K12" s="9">
        <v>1</v>
      </c>
      <c r="L12" s="9"/>
      <c r="M12" s="9"/>
      <c r="N12" s="9"/>
      <c r="O12" s="9"/>
      <c r="P12" s="9">
        <v>1</v>
      </c>
      <c r="Q12" s="9"/>
      <c r="R12" s="31"/>
      <c r="S12" s="31"/>
      <c r="T12" s="31"/>
      <c r="U12" s="31"/>
      <c r="V12" s="31"/>
      <c r="W12" s="31"/>
    </row>
    <row r="13" spans="1:23" ht="12.75" customHeight="1" x14ac:dyDescent="0.25">
      <c r="A13" s="48">
        <v>1</v>
      </c>
      <c r="B13" s="15" t="s">
        <v>85</v>
      </c>
      <c r="C13" s="16" t="s">
        <v>16</v>
      </c>
      <c r="D13" s="11"/>
      <c r="E13" s="12">
        <f t="shared" si="0"/>
        <v>0</v>
      </c>
      <c r="F13" s="9">
        <v>1</v>
      </c>
      <c r="G13" s="9"/>
      <c r="H13" s="9">
        <v>1</v>
      </c>
      <c r="I13" s="9"/>
      <c r="J13" s="9">
        <v>1</v>
      </c>
      <c r="K13" s="9"/>
      <c r="L13" s="9">
        <v>1</v>
      </c>
      <c r="M13" s="9"/>
      <c r="N13" s="9">
        <v>1</v>
      </c>
      <c r="O13" s="9"/>
      <c r="P13" s="9">
        <v>1</v>
      </c>
      <c r="Q13" s="9"/>
      <c r="R13" s="31"/>
      <c r="S13" s="31"/>
      <c r="T13" s="31"/>
      <c r="U13" s="31"/>
      <c r="V13" s="31"/>
      <c r="W13" s="31"/>
    </row>
    <row r="14" spans="1:23" ht="12.75" customHeight="1" x14ac:dyDescent="0.25">
      <c r="A14" s="47">
        <v>1</v>
      </c>
      <c r="B14" s="15" t="s">
        <v>86</v>
      </c>
      <c r="C14" s="16" t="s">
        <v>16</v>
      </c>
      <c r="D14" s="11"/>
      <c r="E14" s="12">
        <f t="shared" si="0"/>
        <v>0</v>
      </c>
      <c r="F14" s="9">
        <v>1</v>
      </c>
      <c r="G14" s="9"/>
      <c r="H14" s="9"/>
      <c r="I14" s="9"/>
      <c r="J14" s="9"/>
      <c r="K14" s="9"/>
      <c r="L14" s="9">
        <v>1</v>
      </c>
      <c r="M14" s="9"/>
      <c r="N14" s="9"/>
      <c r="O14" s="9"/>
      <c r="P14" s="9"/>
      <c r="Q14" s="9"/>
      <c r="R14" s="31"/>
      <c r="S14" s="31"/>
      <c r="T14" s="31"/>
      <c r="U14" s="31"/>
      <c r="V14" s="31"/>
      <c r="W14" s="31"/>
    </row>
    <row r="15" spans="1:23" ht="12.75" customHeight="1" x14ac:dyDescent="0.25">
      <c r="A15" s="47">
        <v>2</v>
      </c>
      <c r="B15" s="15" t="s">
        <v>38</v>
      </c>
      <c r="C15" s="16" t="s">
        <v>16</v>
      </c>
      <c r="D15" s="11"/>
      <c r="E15" s="12">
        <f t="shared" si="0"/>
        <v>0</v>
      </c>
      <c r="F15" s="9">
        <v>1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31"/>
      <c r="S15" s="31"/>
      <c r="T15" s="31"/>
      <c r="U15" s="31"/>
      <c r="V15" s="31"/>
      <c r="W15" s="31"/>
    </row>
    <row r="16" spans="1:23" ht="12.75" customHeight="1" x14ac:dyDescent="0.25">
      <c r="A16" s="49">
        <v>1</v>
      </c>
      <c r="B16" s="18" t="s">
        <v>44</v>
      </c>
      <c r="C16" s="17" t="s">
        <v>17</v>
      </c>
      <c r="D16" s="11"/>
      <c r="E16" s="12">
        <f t="shared" si="0"/>
        <v>0</v>
      </c>
      <c r="F16" s="17">
        <v>1</v>
      </c>
      <c r="G16" s="17"/>
      <c r="H16" s="17"/>
      <c r="I16" s="17"/>
      <c r="J16" s="17">
        <v>1</v>
      </c>
      <c r="K16" s="17"/>
      <c r="L16" s="17"/>
      <c r="M16" s="17"/>
      <c r="N16" s="17">
        <v>1</v>
      </c>
      <c r="O16" s="17"/>
      <c r="P16" s="17"/>
      <c r="Q16" s="17"/>
      <c r="R16" s="31"/>
      <c r="S16" s="31"/>
      <c r="T16" s="31"/>
      <c r="U16" s="31"/>
      <c r="V16" s="31"/>
      <c r="W16" s="31"/>
    </row>
    <row r="17" spans="1:23" ht="12.75" customHeight="1" x14ac:dyDescent="0.25">
      <c r="A17" s="49">
        <v>1</v>
      </c>
      <c r="B17" s="18" t="s">
        <v>45</v>
      </c>
      <c r="C17" s="17" t="s">
        <v>17</v>
      </c>
      <c r="D17" s="11"/>
      <c r="E17" s="12">
        <f t="shared" si="0"/>
        <v>0</v>
      </c>
      <c r="F17" s="17">
        <v>1</v>
      </c>
      <c r="G17" s="17"/>
      <c r="H17" s="17"/>
      <c r="I17" s="17"/>
      <c r="J17" s="17">
        <v>1</v>
      </c>
      <c r="K17" s="17"/>
      <c r="L17" s="17"/>
      <c r="M17" s="17"/>
      <c r="N17" s="17">
        <v>1</v>
      </c>
      <c r="O17" s="17"/>
      <c r="P17" s="17"/>
      <c r="Q17" s="17"/>
      <c r="R17" s="31"/>
      <c r="S17" s="31"/>
      <c r="T17" s="31"/>
      <c r="U17" s="31"/>
      <c r="V17" s="31"/>
      <c r="W17" s="31"/>
    </row>
    <row r="18" spans="1:23" ht="12.75" customHeight="1" x14ac:dyDescent="0.25">
      <c r="A18" s="49">
        <v>1</v>
      </c>
      <c r="B18" s="18" t="s">
        <v>87</v>
      </c>
      <c r="C18" s="17" t="s">
        <v>17</v>
      </c>
      <c r="D18" s="11"/>
      <c r="E18" s="12">
        <f t="shared" si="0"/>
        <v>0</v>
      </c>
      <c r="F18" s="17">
        <v>1</v>
      </c>
      <c r="G18" s="17"/>
      <c r="H18" s="17">
        <v>1</v>
      </c>
      <c r="I18" s="17"/>
      <c r="J18" s="17">
        <v>1</v>
      </c>
      <c r="K18" s="17"/>
      <c r="L18" s="17">
        <v>1</v>
      </c>
      <c r="M18" s="17"/>
      <c r="N18" s="17">
        <v>1</v>
      </c>
      <c r="O18" s="17"/>
      <c r="P18" s="17">
        <v>1</v>
      </c>
      <c r="Q18" s="17"/>
      <c r="R18" s="31"/>
      <c r="S18" s="31"/>
      <c r="T18" s="31"/>
      <c r="U18" s="31"/>
      <c r="V18" s="31"/>
      <c r="W18" s="31"/>
    </row>
    <row r="19" spans="1:23" ht="12.75" customHeight="1" x14ac:dyDescent="0.25">
      <c r="A19" s="49">
        <v>1</v>
      </c>
      <c r="B19" s="18" t="s">
        <v>47</v>
      </c>
      <c r="C19" s="17" t="s">
        <v>17</v>
      </c>
      <c r="D19" s="11"/>
      <c r="E19" s="12">
        <f t="shared" si="0"/>
        <v>0</v>
      </c>
      <c r="F19" s="17">
        <v>1</v>
      </c>
      <c r="G19" s="17"/>
      <c r="H19" s="17"/>
      <c r="I19" s="17"/>
      <c r="J19" s="17">
        <v>1</v>
      </c>
      <c r="K19" s="17"/>
      <c r="L19" s="17"/>
      <c r="M19" s="17"/>
      <c r="N19" s="17">
        <v>1</v>
      </c>
      <c r="O19" s="17"/>
      <c r="P19" s="17"/>
      <c r="Q19" s="17"/>
      <c r="R19" s="31"/>
      <c r="S19" s="31"/>
      <c r="T19" s="31"/>
      <c r="U19" s="31"/>
      <c r="V19" s="31"/>
      <c r="W19" s="31"/>
    </row>
    <row r="20" spans="1:23" ht="12.75" customHeight="1" x14ac:dyDescent="0.25">
      <c r="A20" s="49">
        <v>1</v>
      </c>
      <c r="B20" s="18" t="s">
        <v>48</v>
      </c>
      <c r="C20" s="17" t="s">
        <v>17</v>
      </c>
      <c r="D20" s="11"/>
      <c r="E20" s="12">
        <f t="shared" si="0"/>
        <v>0</v>
      </c>
      <c r="F20" s="17">
        <v>1</v>
      </c>
      <c r="G20" s="17"/>
      <c r="H20" s="17"/>
      <c r="I20" s="17"/>
      <c r="J20" s="17">
        <v>1</v>
      </c>
      <c r="K20" s="17"/>
      <c r="L20" s="17"/>
      <c r="M20" s="17"/>
      <c r="N20" s="17">
        <v>1</v>
      </c>
      <c r="O20" s="17"/>
      <c r="P20" s="17"/>
      <c r="Q20" s="17"/>
      <c r="R20" s="31"/>
      <c r="S20" s="31"/>
      <c r="T20" s="31"/>
      <c r="U20" s="31"/>
      <c r="V20" s="31"/>
      <c r="W20" s="31"/>
    </row>
    <row r="21" spans="1:23" ht="12.75" customHeight="1" x14ac:dyDescent="0.25">
      <c r="A21" s="49">
        <v>1</v>
      </c>
      <c r="B21" s="23" t="s">
        <v>50</v>
      </c>
      <c r="C21" s="17" t="s">
        <v>17</v>
      </c>
      <c r="D21" s="11"/>
      <c r="E21" s="12">
        <f t="shared" si="0"/>
        <v>0</v>
      </c>
      <c r="F21" s="17">
        <v>1</v>
      </c>
      <c r="G21" s="17">
        <v>1</v>
      </c>
      <c r="H21" s="17">
        <v>1</v>
      </c>
      <c r="I21" s="17">
        <v>1</v>
      </c>
      <c r="J21" s="17">
        <v>1</v>
      </c>
      <c r="K21" s="17">
        <v>1</v>
      </c>
      <c r="L21" s="17">
        <v>1</v>
      </c>
      <c r="M21" s="17">
        <v>1</v>
      </c>
      <c r="N21" s="17">
        <v>1</v>
      </c>
      <c r="O21" s="17">
        <v>1</v>
      </c>
      <c r="P21" s="17">
        <v>1</v>
      </c>
      <c r="Q21" s="17">
        <v>1</v>
      </c>
      <c r="R21" s="31"/>
      <c r="S21" s="31"/>
      <c r="T21" s="31"/>
      <c r="U21" s="31"/>
      <c r="V21" s="31"/>
      <c r="W21" s="31"/>
    </row>
    <row r="22" spans="1:23" ht="12.75" customHeight="1" x14ac:dyDescent="0.25">
      <c r="A22" s="49">
        <v>1</v>
      </c>
      <c r="B22" s="18" t="s">
        <v>51</v>
      </c>
      <c r="C22" s="17" t="s">
        <v>17</v>
      </c>
      <c r="D22" s="11"/>
      <c r="E22" s="12">
        <f t="shared" si="0"/>
        <v>0</v>
      </c>
      <c r="F22" s="17">
        <v>1</v>
      </c>
      <c r="G22" s="17"/>
      <c r="H22" s="17"/>
      <c r="I22" s="17"/>
      <c r="J22" s="17"/>
      <c r="K22" s="17">
        <v>1</v>
      </c>
      <c r="L22" s="17"/>
      <c r="M22" s="17"/>
      <c r="N22" s="17"/>
      <c r="O22" s="17"/>
      <c r="P22" s="17">
        <v>1</v>
      </c>
      <c r="Q22" s="17"/>
      <c r="R22" s="31"/>
      <c r="S22" s="31"/>
      <c r="T22" s="31"/>
      <c r="U22" s="31"/>
      <c r="V22" s="31"/>
      <c r="W22" s="31"/>
    </row>
    <row r="23" spans="1:23" ht="12.75" customHeight="1" x14ac:dyDescent="0.25">
      <c r="A23" s="49">
        <v>1</v>
      </c>
      <c r="B23" s="18" t="s">
        <v>52</v>
      </c>
      <c r="C23" s="17" t="s">
        <v>17</v>
      </c>
      <c r="D23" s="11"/>
      <c r="E23" s="12">
        <f t="shared" si="0"/>
        <v>0</v>
      </c>
      <c r="F23" s="17">
        <v>1</v>
      </c>
      <c r="G23" s="17"/>
      <c r="H23" s="17">
        <v>1</v>
      </c>
      <c r="I23" s="17"/>
      <c r="J23" s="17">
        <v>1</v>
      </c>
      <c r="K23" s="17"/>
      <c r="L23" s="17">
        <v>1</v>
      </c>
      <c r="M23" s="17"/>
      <c r="N23" s="17">
        <v>1</v>
      </c>
      <c r="O23" s="17"/>
      <c r="P23" s="17">
        <v>1</v>
      </c>
      <c r="Q23" s="17"/>
      <c r="R23" s="31"/>
      <c r="S23" s="31"/>
      <c r="T23" s="31"/>
      <c r="U23" s="31"/>
      <c r="V23" s="31"/>
      <c r="W23" s="31"/>
    </row>
    <row r="24" spans="1:23" ht="12.75" customHeight="1" x14ac:dyDescent="0.25">
      <c r="A24" s="49">
        <v>1</v>
      </c>
      <c r="B24" s="18" t="s">
        <v>53</v>
      </c>
      <c r="C24" s="17" t="s">
        <v>17</v>
      </c>
      <c r="D24" s="11"/>
      <c r="E24" s="12">
        <f t="shared" si="0"/>
        <v>0</v>
      </c>
      <c r="F24" s="17">
        <v>1</v>
      </c>
      <c r="G24" s="17"/>
      <c r="H24" s="17"/>
      <c r="I24" s="17"/>
      <c r="J24" s="17"/>
      <c r="K24" s="17">
        <v>1</v>
      </c>
      <c r="L24" s="17"/>
      <c r="M24" s="17"/>
      <c r="N24" s="17"/>
      <c r="O24" s="17"/>
      <c r="P24" s="17">
        <v>1</v>
      </c>
      <c r="Q24" s="17"/>
      <c r="R24" s="31"/>
      <c r="S24" s="31"/>
      <c r="T24" s="31"/>
      <c r="U24" s="31"/>
      <c r="V24" s="31"/>
      <c r="W24" s="31"/>
    </row>
    <row r="25" spans="1:23" ht="12.75" customHeight="1" x14ac:dyDescent="0.25">
      <c r="A25" s="49">
        <v>1</v>
      </c>
      <c r="B25" s="18" t="s">
        <v>54</v>
      </c>
      <c r="C25" s="17" t="s">
        <v>17</v>
      </c>
      <c r="D25" s="11"/>
      <c r="E25" s="12">
        <f t="shared" si="0"/>
        <v>0</v>
      </c>
      <c r="F25" s="17">
        <v>1</v>
      </c>
      <c r="G25" s="17"/>
      <c r="H25" s="17"/>
      <c r="I25" s="17"/>
      <c r="J25" s="17"/>
      <c r="K25" s="17"/>
      <c r="L25" s="17">
        <v>1</v>
      </c>
      <c r="M25" s="17"/>
      <c r="N25" s="17"/>
      <c r="O25" s="17"/>
      <c r="P25" s="17"/>
      <c r="Q25" s="17"/>
      <c r="R25" s="31"/>
      <c r="S25" s="31"/>
      <c r="T25" s="31"/>
      <c r="U25" s="31"/>
      <c r="V25" s="31"/>
      <c r="W25" s="31"/>
    </row>
    <row r="26" spans="1:23" ht="12.75" customHeight="1" x14ac:dyDescent="0.25">
      <c r="A26" s="49">
        <v>1</v>
      </c>
      <c r="B26" s="18" t="s">
        <v>55</v>
      </c>
      <c r="C26" s="17" t="s">
        <v>17</v>
      </c>
      <c r="D26" s="11"/>
      <c r="E26" s="12">
        <f t="shared" si="0"/>
        <v>0</v>
      </c>
      <c r="F26" s="17">
        <v>1</v>
      </c>
      <c r="G26" s="17"/>
      <c r="H26" s="17"/>
      <c r="I26" s="17"/>
      <c r="J26" s="17"/>
      <c r="K26" s="17"/>
      <c r="L26" s="17">
        <v>1</v>
      </c>
      <c r="M26" s="17"/>
      <c r="N26" s="17"/>
      <c r="O26" s="17"/>
      <c r="P26" s="17"/>
      <c r="Q26" s="17"/>
      <c r="R26" s="31"/>
      <c r="S26" s="31"/>
      <c r="T26" s="31"/>
      <c r="U26" s="31"/>
      <c r="V26" s="31"/>
      <c r="W26" s="31"/>
    </row>
    <row r="27" spans="1:23" ht="12.75" customHeight="1" x14ac:dyDescent="0.25">
      <c r="A27" s="49">
        <v>1</v>
      </c>
      <c r="B27" s="18" t="s">
        <v>90</v>
      </c>
      <c r="C27" s="17" t="s">
        <v>17</v>
      </c>
      <c r="D27" s="11"/>
      <c r="E27" s="12">
        <f t="shared" si="0"/>
        <v>0</v>
      </c>
      <c r="F27" s="17">
        <v>1</v>
      </c>
      <c r="G27" s="17"/>
      <c r="H27" s="17"/>
      <c r="I27" s="17"/>
      <c r="J27" s="17"/>
      <c r="K27" s="17"/>
      <c r="L27" s="17">
        <v>1</v>
      </c>
      <c r="M27" s="17"/>
      <c r="N27" s="17"/>
      <c r="O27" s="17"/>
      <c r="P27" s="17"/>
      <c r="Q27" s="17"/>
      <c r="R27" s="31"/>
      <c r="S27" s="31"/>
      <c r="T27" s="31"/>
      <c r="U27" s="31"/>
      <c r="V27" s="31"/>
      <c r="W27" s="31"/>
    </row>
    <row r="28" spans="1:23" ht="12.75" customHeight="1" x14ac:dyDescent="0.25">
      <c r="A28" s="49">
        <v>1</v>
      </c>
      <c r="B28" s="18" t="s">
        <v>61</v>
      </c>
      <c r="C28" s="17" t="s">
        <v>17</v>
      </c>
      <c r="D28" s="11"/>
      <c r="E28" s="12">
        <f t="shared" si="0"/>
        <v>0</v>
      </c>
      <c r="F28" s="17">
        <v>1</v>
      </c>
      <c r="G28" s="17">
        <v>1</v>
      </c>
      <c r="H28" s="17">
        <v>1</v>
      </c>
      <c r="I28" s="17">
        <v>1</v>
      </c>
      <c r="J28" s="17">
        <v>1</v>
      </c>
      <c r="K28" s="17">
        <v>1</v>
      </c>
      <c r="L28" s="17">
        <v>1</v>
      </c>
      <c r="M28" s="17">
        <v>1</v>
      </c>
      <c r="N28" s="17">
        <v>1</v>
      </c>
      <c r="O28" s="17">
        <v>1</v>
      </c>
      <c r="P28" s="17">
        <v>1</v>
      </c>
      <c r="Q28" s="17">
        <v>1</v>
      </c>
      <c r="R28" s="31"/>
      <c r="S28" s="31"/>
      <c r="T28" s="31"/>
      <c r="U28" s="31"/>
      <c r="V28" s="31"/>
      <c r="W28" s="31"/>
    </row>
    <row r="29" spans="1:23" ht="12.75" customHeight="1" x14ac:dyDescent="0.25">
      <c r="A29" s="49">
        <v>1</v>
      </c>
      <c r="B29" s="18" t="s">
        <v>62</v>
      </c>
      <c r="C29" s="17" t="s">
        <v>17</v>
      </c>
      <c r="D29" s="11"/>
      <c r="E29" s="12">
        <f t="shared" si="0"/>
        <v>0</v>
      </c>
      <c r="F29" s="17">
        <v>1</v>
      </c>
      <c r="G29" s="17"/>
      <c r="H29" s="17">
        <v>1</v>
      </c>
      <c r="I29" s="17"/>
      <c r="J29" s="17">
        <v>1</v>
      </c>
      <c r="K29" s="17"/>
      <c r="L29" s="17">
        <v>1</v>
      </c>
      <c r="M29" s="17"/>
      <c r="N29" s="17">
        <v>1</v>
      </c>
      <c r="O29" s="17"/>
      <c r="P29" s="17">
        <v>1</v>
      </c>
      <c r="Q29" s="17"/>
      <c r="R29" s="31"/>
      <c r="S29" s="31"/>
      <c r="T29" s="31"/>
      <c r="U29" s="31"/>
      <c r="V29" s="31"/>
      <c r="W29" s="31"/>
    </row>
    <row r="30" spans="1:23" ht="12.75" customHeight="1" x14ac:dyDescent="0.25">
      <c r="A30" s="49">
        <v>1</v>
      </c>
      <c r="B30" s="18" t="s">
        <v>91</v>
      </c>
      <c r="C30" s="17" t="s">
        <v>17</v>
      </c>
      <c r="D30" s="11"/>
      <c r="E30" s="12">
        <f t="shared" si="0"/>
        <v>0</v>
      </c>
      <c r="F30" s="17">
        <v>1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31"/>
      <c r="S30" s="31"/>
      <c r="T30" s="31"/>
      <c r="U30" s="31"/>
      <c r="V30" s="31"/>
      <c r="W30" s="31"/>
    </row>
    <row r="31" spans="1:23" ht="12.75" customHeight="1" x14ac:dyDescent="0.25">
      <c r="A31" s="49">
        <v>1</v>
      </c>
      <c r="B31" s="18" t="s">
        <v>65</v>
      </c>
      <c r="C31" s="17" t="s">
        <v>17</v>
      </c>
      <c r="D31" s="11"/>
      <c r="E31" s="12">
        <f t="shared" si="0"/>
        <v>0</v>
      </c>
      <c r="F31" s="17">
        <v>1</v>
      </c>
      <c r="G31" s="17">
        <v>1</v>
      </c>
      <c r="H31" s="17">
        <v>1</v>
      </c>
      <c r="I31" s="17">
        <v>1</v>
      </c>
      <c r="J31" s="17">
        <v>1</v>
      </c>
      <c r="K31" s="17">
        <v>1</v>
      </c>
      <c r="L31" s="17">
        <v>1</v>
      </c>
      <c r="M31" s="17">
        <v>1</v>
      </c>
      <c r="N31" s="17">
        <v>1</v>
      </c>
      <c r="O31" s="17">
        <v>1</v>
      </c>
      <c r="P31" s="17">
        <v>1</v>
      </c>
      <c r="Q31" s="17">
        <v>1</v>
      </c>
      <c r="R31" s="31"/>
      <c r="S31" s="31"/>
      <c r="T31" s="31"/>
      <c r="U31" s="31"/>
      <c r="V31" s="31"/>
      <c r="W31" s="31"/>
    </row>
    <row r="32" spans="1:23" ht="12.75" customHeight="1" x14ac:dyDescent="0.25">
      <c r="A32" s="49">
        <v>1</v>
      </c>
      <c r="B32" s="18" t="s">
        <v>63</v>
      </c>
      <c r="C32" s="17" t="s">
        <v>17</v>
      </c>
      <c r="D32" s="11"/>
      <c r="E32" s="12">
        <f t="shared" si="0"/>
        <v>0</v>
      </c>
      <c r="F32" s="17">
        <v>1</v>
      </c>
      <c r="G32" s="17"/>
      <c r="H32" s="17"/>
      <c r="I32" s="17"/>
      <c r="J32" s="17"/>
      <c r="K32" s="17"/>
      <c r="L32" s="17">
        <v>1</v>
      </c>
      <c r="M32" s="17"/>
      <c r="N32" s="17"/>
      <c r="O32" s="17"/>
      <c r="P32" s="17"/>
      <c r="Q32" s="17"/>
      <c r="R32" s="31"/>
      <c r="S32" s="31"/>
      <c r="T32" s="31"/>
      <c r="U32" s="31"/>
      <c r="V32" s="31"/>
      <c r="W32" s="31"/>
    </row>
    <row r="33" spans="1:23" ht="12.75" customHeight="1" x14ac:dyDescent="0.25">
      <c r="A33" s="49">
        <v>1</v>
      </c>
      <c r="B33" s="18" t="s">
        <v>92</v>
      </c>
      <c r="C33" s="17" t="s">
        <v>17</v>
      </c>
      <c r="D33" s="11"/>
      <c r="E33" s="12">
        <f t="shared" si="0"/>
        <v>0</v>
      </c>
      <c r="F33" s="17">
        <v>1</v>
      </c>
      <c r="G33" s="17"/>
      <c r="H33" s="17"/>
      <c r="I33" s="17"/>
      <c r="J33" s="17"/>
      <c r="K33" s="17"/>
      <c r="L33" s="17">
        <v>1</v>
      </c>
      <c r="M33" s="17"/>
      <c r="N33" s="17"/>
      <c r="O33" s="17"/>
      <c r="P33" s="17"/>
      <c r="Q33" s="17"/>
      <c r="R33" s="31"/>
      <c r="S33" s="31"/>
      <c r="T33" s="31"/>
      <c r="U33" s="31"/>
      <c r="V33" s="31"/>
      <c r="W33" s="31"/>
    </row>
    <row r="34" spans="1:23" ht="12.75" customHeight="1" x14ac:dyDescent="0.25">
      <c r="A34" s="49">
        <v>1</v>
      </c>
      <c r="B34" s="18" t="s">
        <v>93</v>
      </c>
      <c r="C34" s="17" t="s">
        <v>17</v>
      </c>
      <c r="D34" s="11"/>
      <c r="E34" s="12">
        <f t="shared" si="0"/>
        <v>0</v>
      </c>
      <c r="F34" s="17">
        <v>1</v>
      </c>
      <c r="G34" s="17"/>
      <c r="H34" s="17"/>
      <c r="I34" s="17"/>
      <c r="J34" s="17"/>
      <c r="K34" s="17">
        <v>1</v>
      </c>
      <c r="L34" s="17"/>
      <c r="M34" s="17"/>
      <c r="N34" s="17"/>
      <c r="O34" s="17"/>
      <c r="P34" s="17">
        <v>1</v>
      </c>
      <c r="Q34" s="17"/>
      <c r="R34" s="31"/>
      <c r="S34" s="31"/>
      <c r="T34" s="31"/>
      <c r="U34" s="31"/>
      <c r="V34" s="31"/>
      <c r="W34" s="31"/>
    </row>
    <row r="35" spans="1:23" ht="12.75" customHeight="1" x14ac:dyDescent="0.25">
      <c r="A35" s="49">
        <v>1</v>
      </c>
      <c r="B35" s="18" t="s">
        <v>57</v>
      </c>
      <c r="C35" s="17" t="s">
        <v>17</v>
      </c>
      <c r="D35" s="11"/>
      <c r="E35" s="12">
        <f t="shared" si="0"/>
        <v>0</v>
      </c>
      <c r="F35" s="17">
        <v>1</v>
      </c>
      <c r="G35" s="17"/>
      <c r="H35" s="17"/>
      <c r="I35" s="17">
        <v>1</v>
      </c>
      <c r="J35" s="17"/>
      <c r="K35" s="17"/>
      <c r="L35" s="17">
        <v>1</v>
      </c>
      <c r="M35" s="17"/>
      <c r="N35" s="17"/>
      <c r="O35" s="17">
        <v>1</v>
      </c>
      <c r="P35" s="17"/>
      <c r="Q35" s="17"/>
      <c r="R35" s="31"/>
      <c r="S35" s="31"/>
      <c r="T35" s="31"/>
      <c r="U35" s="31"/>
      <c r="V35" s="31"/>
      <c r="W35" s="31"/>
    </row>
    <row r="36" spans="1:23" ht="12.75" customHeight="1" x14ac:dyDescent="0.25">
      <c r="A36" s="49">
        <v>1</v>
      </c>
      <c r="B36" s="18" t="s">
        <v>58</v>
      </c>
      <c r="C36" s="17" t="s">
        <v>17</v>
      </c>
      <c r="D36" s="11"/>
      <c r="E36" s="12">
        <f t="shared" si="0"/>
        <v>0</v>
      </c>
      <c r="F36" s="17">
        <v>1</v>
      </c>
      <c r="G36" s="17"/>
      <c r="H36" s="17"/>
      <c r="I36" s="17">
        <v>1</v>
      </c>
      <c r="J36" s="17"/>
      <c r="K36" s="17"/>
      <c r="L36" s="17">
        <v>1</v>
      </c>
      <c r="M36" s="17"/>
      <c r="N36" s="17"/>
      <c r="O36" s="17">
        <v>1</v>
      </c>
      <c r="P36" s="17"/>
      <c r="Q36" s="17"/>
      <c r="R36" s="31"/>
      <c r="S36" s="31"/>
      <c r="T36" s="31"/>
      <c r="U36" s="31"/>
      <c r="V36" s="31"/>
      <c r="W36" s="31"/>
    </row>
    <row r="37" spans="1:23" s="67" customFormat="1" ht="12.75" customHeight="1" x14ac:dyDescent="0.25">
      <c r="A37" s="71">
        <v>1</v>
      </c>
      <c r="B37" s="73" t="s">
        <v>168</v>
      </c>
      <c r="C37" s="74" t="s">
        <v>17</v>
      </c>
      <c r="D37" s="64"/>
      <c r="E37" s="12">
        <f t="shared" si="0"/>
        <v>0</v>
      </c>
      <c r="F37" s="69">
        <v>1</v>
      </c>
      <c r="G37" s="69"/>
      <c r="H37" s="69">
        <v>1</v>
      </c>
      <c r="I37" s="69"/>
      <c r="J37" s="69">
        <v>1</v>
      </c>
      <c r="K37" s="69"/>
      <c r="L37" s="69">
        <v>1</v>
      </c>
      <c r="M37" s="69"/>
      <c r="N37" s="69">
        <v>1</v>
      </c>
      <c r="O37" s="69"/>
      <c r="P37" s="69">
        <v>1</v>
      </c>
      <c r="Q37" s="69"/>
      <c r="R37" s="66"/>
      <c r="S37" s="66"/>
      <c r="T37" s="66"/>
      <c r="U37" s="66"/>
      <c r="V37" s="66"/>
      <c r="W37" s="66"/>
    </row>
    <row r="38" spans="1:23" s="67" customFormat="1" ht="12.75" customHeight="1" x14ac:dyDescent="0.25">
      <c r="A38" s="71">
        <v>1</v>
      </c>
      <c r="B38" s="72" t="s">
        <v>169</v>
      </c>
      <c r="C38" s="69" t="s">
        <v>17</v>
      </c>
      <c r="D38" s="64"/>
      <c r="E38" s="12">
        <f t="shared" si="0"/>
        <v>0</v>
      </c>
      <c r="F38" s="69">
        <v>1</v>
      </c>
      <c r="G38" s="69">
        <v>1</v>
      </c>
      <c r="H38" s="69">
        <v>1</v>
      </c>
      <c r="I38" s="69">
        <v>1</v>
      </c>
      <c r="J38" s="69">
        <v>1</v>
      </c>
      <c r="K38" s="69">
        <v>1</v>
      </c>
      <c r="L38" s="69">
        <v>1</v>
      </c>
      <c r="M38" s="69">
        <v>1</v>
      </c>
      <c r="N38" s="69">
        <v>1</v>
      </c>
      <c r="O38" s="69">
        <v>1</v>
      </c>
      <c r="P38" s="69">
        <v>1</v>
      </c>
      <c r="Q38" s="69">
        <v>1</v>
      </c>
      <c r="R38" s="66"/>
      <c r="S38" s="66"/>
      <c r="T38" s="66"/>
      <c r="U38" s="66"/>
      <c r="V38" s="66"/>
      <c r="W38" s="66"/>
    </row>
    <row r="39" spans="1:23" s="67" customFormat="1" ht="12.75" customHeight="1" x14ac:dyDescent="0.25">
      <c r="A39" s="71">
        <v>1</v>
      </c>
      <c r="B39" s="73" t="s">
        <v>165</v>
      </c>
      <c r="C39" s="74" t="s">
        <v>17</v>
      </c>
      <c r="D39" s="64"/>
      <c r="E39" s="12">
        <f t="shared" si="0"/>
        <v>0</v>
      </c>
      <c r="F39" s="69"/>
      <c r="G39" s="69"/>
      <c r="H39" s="69"/>
      <c r="I39" s="69"/>
      <c r="J39" s="69"/>
      <c r="K39" s="69"/>
      <c r="L39" s="69">
        <v>1</v>
      </c>
      <c r="M39" s="69"/>
      <c r="N39" s="69"/>
      <c r="O39" s="69"/>
      <c r="P39" s="69"/>
      <c r="Q39" s="69"/>
      <c r="R39" s="66"/>
      <c r="S39" s="66"/>
      <c r="T39" s="66"/>
      <c r="U39" s="66"/>
      <c r="V39" s="66"/>
      <c r="W39" s="66"/>
    </row>
    <row r="40" spans="1:23" s="67" customFormat="1" ht="12.75" customHeight="1" x14ac:dyDescent="0.25">
      <c r="A40" s="71">
        <v>1</v>
      </c>
      <c r="B40" s="73" t="s">
        <v>164</v>
      </c>
      <c r="C40" s="74" t="s">
        <v>17</v>
      </c>
      <c r="D40" s="64"/>
      <c r="E40" s="12">
        <f t="shared" si="0"/>
        <v>0</v>
      </c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6"/>
      <c r="S40" s="66"/>
      <c r="T40" s="66"/>
      <c r="U40" s="66"/>
      <c r="V40" s="66"/>
      <c r="W40" s="66"/>
    </row>
    <row r="41" spans="1:23" s="67" customFormat="1" ht="12.75" customHeight="1" x14ac:dyDescent="0.25">
      <c r="A41" s="71">
        <v>1</v>
      </c>
      <c r="B41" s="73" t="s">
        <v>160</v>
      </c>
      <c r="C41" s="74" t="s">
        <v>17</v>
      </c>
      <c r="D41" s="64"/>
      <c r="E41" s="12">
        <f t="shared" si="0"/>
        <v>0</v>
      </c>
      <c r="F41" s="69"/>
      <c r="G41" s="69"/>
      <c r="H41" s="69"/>
      <c r="I41" s="69"/>
      <c r="J41" s="69"/>
      <c r="K41" s="69">
        <v>1</v>
      </c>
      <c r="L41" s="69"/>
      <c r="M41" s="69"/>
      <c r="N41" s="69"/>
      <c r="O41" s="69"/>
      <c r="P41" s="69"/>
      <c r="Q41" s="69"/>
      <c r="R41" s="66"/>
      <c r="S41" s="66"/>
      <c r="T41" s="66"/>
      <c r="U41" s="66"/>
      <c r="V41" s="66"/>
      <c r="W41" s="66"/>
    </row>
    <row r="42" spans="1:23" s="67" customFormat="1" ht="12.75" customHeight="1" x14ac:dyDescent="0.25">
      <c r="A42" s="69">
        <v>1</v>
      </c>
      <c r="B42" s="72" t="s">
        <v>157</v>
      </c>
      <c r="C42" s="69" t="s">
        <v>17</v>
      </c>
      <c r="D42" s="64"/>
      <c r="E42" s="12">
        <f t="shared" si="0"/>
        <v>0</v>
      </c>
      <c r="F42" s="69">
        <v>1</v>
      </c>
      <c r="G42" s="69">
        <v>1</v>
      </c>
      <c r="H42" s="69">
        <v>1</v>
      </c>
      <c r="I42" s="69">
        <v>1</v>
      </c>
      <c r="J42" s="69">
        <v>1</v>
      </c>
      <c r="K42" s="69">
        <v>1</v>
      </c>
      <c r="L42" s="69">
        <v>1</v>
      </c>
      <c r="M42" s="69">
        <v>1</v>
      </c>
      <c r="N42" s="69">
        <v>1</v>
      </c>
      <c r="O42" s="69">
        <v>1</v>
      </c>
      <c r="P42" s="69">
        <v>1</v>
      </c>
      <c r="Q42" s="69">
        <v>1</v>
      </c>
      <c r="R42" s="66"/>
      <c r="S42" s="66"/>
      <c r="T42" s="66"/>
      <c r="U42" s="66"/>
      <c r="V42" s="66"/>
      <c r="W42" s="66"/>
    </row>
    <row r="43" spans="1:23" s="67" customFormat="1" ht="12.75" customHeight="1" x14ac:dyDescent="0.25">
      <c r="A43" s="69">
        <v>1</v>
      </c>
      <c r="B43" s="70" t="s">
        <v>158</v>
      </c>
      <c r="C43" s="71" t="s">
        <v>17</v>
      </c>
      <c r="D43" s="64"/>
      <c r="E43" s="12">
        <f t="shared" si="0"/>
        <v>0</v>
      </c>
      <c r="F43" s="69"/>
      <c r="G43" s="69"/>
      <c r="H43" s="69"/>
      <c r="I43" s="69"/>
      <c r="J43" s="69"/>
      <c r="K43" s="69">
        <v>1</v>
      </c>
      <c r="L43" s="69"/>
      <c r="M43" s="69"/>
      <c r="N43" s="69"/>
      <c r="O43" s="69"/>
      <c r="P43" s="69"/>
      <c r="Q43" s="69"/>
      <c r="R43" s="66"/>
      <c r="S43" s="66"/>
      <c r="T43" s="66"/>
      <c r="U43" s="66"/>
      <c r="V43" s="66"/>
      <c r="W43" s="66"/>
    </row>
    <row r="44" spans="1:23" ht="12.75" customHeight="1" x14ac:dyDescent="0.25">
      <c r="A44" s="49">
        <v>1</v>
      </c>
      <c r="B44" s="18" t="s">
        <v>56</v>
      </c>
      <c r="C44" s="17" t="s">
        <v>17</v>
      </c>
      <c r="D44" s="11"/>
      <c r="E44" s="12">
        <f t="shared" si="0"/>
        <v>0</v>
      </c>
      <c r="F44" s="17">
        <v>1</v>
      </c>
      <c r="G44" s="17"/>
      <c r="H44" s="17"/>
      <c r="I44" s="17"/>
      <c r="J44" s="17"/>
      <c r="K44" s="17"/>
      <c r="L44" s="17">
        <v>1</v>
      </c>
      <c r="M44" s="17"/>
      <c r="N44" s="17"/>
      <c r="O44" s="17"/>
      <c r="P44" s="17"/>
      <c r="Q44" s="17"/>
      <c r="R44" s="31"/>
      <c r="S44" s="31"/>
      <c r="T44" s="31"/>
      <c r="U44" s="31"/>
      <c r="V44" s="31"/>
      <c r="W44" s="31"/>
    </row>
    <row r="45" spans="1:23" ht="12.75" customHeight="1" x14ac:dyDescent="0.25">
      <c r="A45" s="50">
        <v>1</v>
      </c>
      <c r="B45" s="28" t="s">
        <v>70</v>
      </c>
      <c r="C45" s="29" t="s">
        <v>18</v>
      </c>
      <c r="D45" s="11"/>
      <c r="E45" s="12">
        <f t="shared" si="0"/>
        <v>0</v>
      </c>
      <c r="F45" s="24">
        <v>1</v>
      </c>
      <c r="G45" s="24">
        <v>1</v>
      </c>
      <c r="H45" s="24">
        <v>1</v>
      </c>
      <c r="I45" s="24">
        <v>1</v>
      </c>
      <c r="J45" s="24">
        <v>1</v>
      </c>
      <c r="K45" s="24">
        <v>1</v>
      </c>
      <c r="L45" s="24">
        <v>1</v>
      </c>
      <c r="M45" s="24">
        <v>1</v>
      </c>
      <c r="N45" s="24">
        <v>1</v>
      </c>
      <c r="O45" s="24">
        <v>1</v>
      </c>
      <c r="P45" s="24">
        <v>1</v>
      </c>
      <c r="Q45" s="24">
        <v>1</v>
      </c>
      <c r="R45" s="31"/>
      <c r="S45" s="31"/>
      <c r="T45" s="31"/>
      <c r="U45" s="31"/>
      <c r="V45" s="31"/>
      <c r="W45" s="31"/>
    </row>
    <row r="46" spans="1:23" ht="12.75" customHeight="1" x14ac:dyDescent="0.25">
      <c r="A46" s="50">
        <v>1</v>
      </c>
      <c r="B46" s="25" t="s">
        <v>94</v>
      </c>
      <c r="C46" s="29" t="s">
        <v>18</v>
      </c>
      <c r="D46" s="11"/>
      <c r="E46" s="12">
        <f t="shared" si="0"/>
        <v>0</v>
      </c>
      <c r="F46" s="24">
        <v>1</v>
      </c>
      <c r="G46" s="24"/>
      <c r="H46" s="24">
        <v>1</v>
      </c>
      <c r="I46" s="24"/>
      <c r="J46" s="24">
        <v>1</v>
      </c>
      <c r="K46" s="24"/>
      <c r="L46" s="24">
        <v>1</v>
      </c>
      <c r="M46" s="24"/>
      <c r="N46" s="24">
        <v>1</v>
      </c>
      <c r="O46" s="24"/>
      <c r="P46" s="24">
        <v>1</v>
      </c>
      <c r="Q46" s="24"/>
      <c r="R46" s="31"/>
      <c r="S46" s="31"/>
      <c r="T46" s="31"/>
      <c r="U46" s="31"/>
      <c r="V46" s="31"/>
      <c r="W46" s="31"/>
    </row>
    <row r="47" spans="1:23" ht="12.75" customHeight="1" x14ac:dyDescent="0.25">
      <c r="A47" s="50">
        <v>1</v>
      </c>
      <c r="B47" s="28" t="s">
        <v>73</v>
      </c>
      <c r="C47" s="29" t="s">
        <v>18</v>
      </c>
      <c r="D47" s="11"/>
      <c r="E47" s="12">
        <f t="shared" si="0"/>
        <v>0</v>
      </c>
      <c r="F47" s="24">
        <v>1</v>
      </c>
      <c r="G47" s="24"/>
      <c r="H47" s="24"/>
      <c r="I47" s="24"/>
      <c r="J47" s="24"/>
      <c r="K47" s="24"/>
      <c r="L47" s="24">
        <v>1</v>
      </c>
      <c r="M47" s="24"/>
      <c r="N47" s="24"/>
      <c r="O47" s="24"/>
      <c r="P47" s="24"/>
      <c r="Q47" s="24"/>
      <c r="R47" s="31"/>
      <c r="S47" s="31"/>
      <c r="T47" s="31"/>
      <c r="U47" s="31"/>
      <c r="V47" s="31"/>
      <c r="W47" s="31"/>
    </row>
    <row r="48" spans="1:23" ht="12.75" customHeight="1" x14ac:dyDescent="0.25">
      <c r="A48" s="50">
        <v>1</v>
      </c>
      <c r="B48" s="28" t="s">
        <v>66</v>
      </c>
      <c r="C48" s="29" t="s">
        <v>18</v>
      </c>
      <c r="D48" s="11"/>
      <c r="E48" s="12">
        <f t="shared" si="0"/>
        <v>0</v>
      </c>
      <c r="F48" s="24">
        <v>1</v>
      </c>
      <c r="G48" s="24"/>
      <c r="H48" s="24"/>
      <c r="I48" s="24"/>
      <c r="J48" s="24"/>
      <c r="K48" s="24">
        <v>1</v>
      </c>
      <c r="L48" s="24"/>
      <c r="M48" s="24"/>
      <c r="N48" s="24"/>
      <c r="O48" s="24"/>
      <c r="P48" s="24">
        <v>1</v>
      </c>
      <c r="Q48" s="24"/>
      <c r="R48" s="31"/>
      <c r="S48" s="31"/>
      <c r="T48" s="31"/>
      <c r="U48" s="31"/>
      <c r="V48" s="31"/>
      <c r="W48" s="31"/>
    </row>
    <row r="49" spans="1:23" ht="12.75" customHeight="1" x14ac:dyDescent="0.25">
      <c r="A49" s="50">
        <v>4</v>
      </c>
      <c r="B49" s="28" t="s">
        <v>95</v>
      </c>
      <c r="C49" s="29" t="s">
        <v>18</v>
      </c>
      <c r="D49" s="11"/>
      <c r="E49" s="12">
        <f t="shared" si="0"/>
        <v>0</v>
      </c>
      <c r="F49" s="24">
        <v>1</v>
      </c>
      <c r="G49" s="24"/>
      <c r="H49" s="24"/>
      <c r="I49" s="24"/>
      <c r="J49" s="24"/>
      <c r="K49" s="24">
        <v>1</v>
      </c>
      <c r="L49" s="24"/>
      <c r="M49" s="24"/>
      <c r="N49" s="24"/>
      <c r="O49" s="24"/>
      <c r="P49" s="24">
        <v>1</v>
      </c>
      <c r="Q49" s="24"/>
      <c r="R49" s="31"/>
      <c r="S49" s="31"/>
      <c r="T49" s="31"/>
      <c r="U49" s="31"/>
      <c r="V49" s="31"/>
      <c r="W49" s="31"/>
    </row>
    <row r="50" spans="1:23" ht="12.75" customHeight="1" x14ac:dyDescent="0.25">
      <c r="A50" s="50">
        <v>1</v>
      </c>
      <c r="B50" s="28" t="s">
        <v>84</v>
      </c>
      <c r="C50" s="29" t="s">
        <v>18</v>
      </c>
      <c r="D50" s="11"/>
      <c r="E50" s="12">
        <f t="shared" si="0"/>
        <v>0</v>
      </c>
      <c r="F50" s="24">
        <v>1</v>
      </c>
      <c r="G50" s="24"/>
      <c r="H50" s="24"/>
      <c r="I50" s="24"/>
      <c r="J50" s="24"/>
      <c r="K50" s="24"/>
      <c r="L50" s="24">
        <v>1</v>
      </c>
      <c r="M50" s="24"/>
      <c r="N50" s="24"/>
      <c r="O50" s="24"/>
      <c r="P50" s="24"/>
      <c r="Q50" s="24"/>
      <c r="R50" s="31"/>
      <c r="S50" s="31"/>
      <c r="T50" s="31"/>
      <c r="U50" s="31"/>
      <c r="V50" s="31"/>
      <c r="W50" s="31"/>
    </row>
    <row r="51" spans="1:23" ht="12.75" customHeight="1" x14ac:dyDescent="0.25">
      <c r="A51" s="50">
        <v>1</v>
      </c>
      <c r="B51" s="28" t="s">
        <v>71</v>
      </c>
      <c r="C51" s="29" t="s">
        <v>18</v>
      </c>
      <c r="D51" s="11"/>
      <c r="E51" s="12">
        <f t="shared" si="0"/>
        <v>0</v>
      </c>
      <c r="F51" s="24">
        <v>1</v>
      </c>
      <c r="G51" s="24"/>
      <c r="H51" s="24"/>
      <c r="I51" s="24">
        <v>1</v>
      </c>
      <c r="J51" s="24"/>
      <c r="K51" s="24"/>
      <c r="L51" s="24">
        <v>1</v>
      </c>
      <c r="M51" s="24"/>
      <c r="N51" s="24"/>
      <c r="O51" s="24">
        <v>1</v>
      </c>
      <c r="P51" s="24"/>
      <c r="Q51" s="24"/>
      <c r="R51" s="31"/>
      <c r="S51" s="31"/>
      <c r="T51" s="31"/>
      <c r="U51" s="31"/>
      <c r="V51" s="31"/>
      <c r="W51" s="31"/>
    </row>
    <row r="52" spans="1:23" ht="12.75" customHeight="1" x14ac:dyDescent="0.25">
      <c r="A52" s="50">
        <v>1</v>
      </c>
      <c r="B52" s="28" t="s">
        <v>72</v>
      </c>
      <c r="C52" s="29" t="s">
        <v>18</v>
      </c>
      <c r="D52" s="11"/>
      <c r="E52" s="12">
        <f t="shared" si="0"/>
        <v>0</v>
      </c>
      <c r="F52" s="24">
        <v>1</v>
      </c>
      <c r="G52" s="24"/>
      <c r="H52" s="24"/>
      <c r="I52" s="24">
        <v>1</v>
      </c>
      <c r="J52" s="24"/>
      <c r="K52" s="24"/>
      <c r="L52" s="24">
        <v>1</v>
      </c>
      <c r="M52" s="24"/>
      <c r="N52" s="24"/>
      <c r="O52" s="24">
        <v>1</v>
      </c>
      <c r="P52" s="24"/>
      <c r="Q52" s="24"/>
      <c r="R52" s="31"/>
      <c r="S52" s="31"/>
      <c r="T52" s="31"/>
      <c r="U52" s="31"/>
      <c r="V52" s="31"/>
      <c r="W52" s="31"/>
    </row>
    <row r="53" spans="1:23" s="67" customFormat="1" ht="12.75" customHeight="1" x14ac:dyDescent="0.25">
      <c r="A53" s="65">
        <v>1</v>
      </c>
      <c r="B53" s="68" t="s">
        <v>162</v>
      </c>
      <c r="C53" s="65" t="s">
        <v>18</v>
      </c>
      <c r="D53" s="64"/>
      <c r="E53" s="12">
        <f t="shared" si="0"/>
        <v>0</v>
      </c>
      <c r="F53" s="65">
        <v>1</v>
      </c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6"/>
      <c r="S53" s="66"/>
      <c r="T53" s="66"/>
      <c r="U53" s="66"/>
      <c r="V53" s="66"/>
      <c r="W53" s="66"/>
    </row>
    <row r="54" spans="1:23" s="67" customFormat="1" ht="12.75" customHeight="1" x14ac:dyDescent="0.25">
      <c r="A54" s="65">
        <v>1</v>
      </c>
      <c r="B54" s="68" t="s">
        <v>163</v>
      </c>
      <c r="C54" s="65" t="s">
        <v>18</v>
      </c>
      <c r="D54" s="64"/>
      <c r="E54" s="12">
        <f t="shared" si="0"/>
        <v>0</v>
      </c>
      <c r="F54" s="65">
        <v>1</v>
      </c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6"/>
      <c r="S54" s="66"/>
      <c r="T54" s="66"/>
      <c r="U54" s="66"/>
      <c r="V54" s="66"/>
      <c r="W54" s="66"/>
    </row>
    <row r="55" spans="1:23" s="67" customFormat="1" ht="12.75" customHeight="1" x14ac:dyDescent="0.25">
      <c r="A55" s="61">
        <v>1</v>
      </c>
      <c r="B55" s="62" t="s">
        <v>166</v>
      </c>
      <c r="C55" s="63" t="s">
        <v>18</v>
      </c>
      <c r="D55" s="64"/>
      <c r="E55" s="12">
        <f t="shared" si="0"/>
        <v>0</v>
      </c>
      <c r="F55" s="65"/>
      <c r="G55" s="65"/>
      <c r="H55" s="65"/>
      <c r="I55" s="65"/>
      <c r="J55" s="65"/>
      <c r="K55" s="65"/>
      <c r="L55" s="65">
        <v>1</v>
      </c>
      <c r="M55" s="65"/>
      <c r="N55" s="65"/>
      <c r="O55" s="65"/>
      <c r="P55" s="65"/>
      <c r="Q55" s="65"/>
      <c r="R55" s="66"/>
      <c r="S55" s="66"/>
      <c r="T55" s="66"/>
      <c r="U55" s="66"/>
      <c r="V55" s="66"/>
      <c r="W55" s="66"/>
    </row>
    <row r="56" spans="1:23" s="67" customFormat="1" ht="12.75" customHeight="1" x14ac:dyDescent="0.25">
      <c r="A56" s="61">
        <v>1</v>
      </c>
      <c r="B56" s="62" t="s">
        <v>161</v>
      </c>
      <c r="C56" s="63" t="s">
        <v>18</v>
      </c>
      <c r="D56" s="64"/>
      <c r="E56" s="12">
        <f t="shared" si="0"/>
        <v>0</v>
      </c>
      <c r="F56" s="65"/>
      <c r="G56" s="65"/>
      <c r="H56" s="65"/>
      <c r="I56" s="65"/>
      <c r="J56" s="65"/>
      <c r="K56" s="65">
        <v>1</v>
      </c>
      <c r="L56" s="65"/>
      <c r="M56" s="65"/>
      <c r="N56" s="65"/>
      <c r="O56" s="65"/>
      <c r="P56" s="65"/>
      <c r="Q56" s="65"/>
      <c r="R56" s="66"/>
      <c r="S56" s="66"/>
      <c r="T56" s="66"/>
      <c r="U56" s="66"/>
      <c r="V56" s="66"/>
      <c r="W56" s="66"/>
    </row>
    <row r="57" spans="1:23" s="67" customFormat="1" ht="12.75" customHeight="1" x14ac:dyDescent="0.25">
      <c r="A57" s="61">
        <v>1</v>
      </c>
      <c r="B57" s="62" t="s">
        <v>159</v>
      </c>
      <c r="C57" s="63" t="s">
        <v>18</v>
      </c>
      <c r="D57" s="64"/>
      <c r="E57" s="12">
        <f t="shared" si="0"/>
        <v>0</v>
      </c>
      <c r="F57" s="65"/>
      <c r="G57" s="65"/>
      <c r="H57" s="65"/>
      <c r="I57" s="65"/>
      <c r="J57" s="65"/>
      <c r="K57" s="65">
        <v>1</v>
      </c>
      <c r="L57" s="65"/>
      <c r="M57" s="65"/>
      <c r="N57" s="65"/>
      <c r="O57" s="65"/>
      <c r="P57" s="65"/>
      <c r="Q57" s="65"/>
      <c r="R57" s="66"/>
      <c r="S57" s="66"/>
      <c r="T57" s="66"/>
      <c r="U57" s="66"/>
      <c r="V57" s="66"/>
      <c r="W57" s="66"/>
    </row>
    <row r="58" spans="1:23" ht="12.75" customHeight="1" x14ac:dyDescent="0.25">
      <c r="A58" s="80">
        <v>1</v>
      </c>
      <c r="B58" s="54" t="s">
        <v>67</v>
      </c>
      <c r="C58" s="81" t="s">
        <v>18</v>
      </c>
      <c r="D58" s="82"/>
      <c r="E58" s="83">
        <f t="shared" si="0"/>
        <v>0</v>
      </c>
      <c r="F58" s="24">
        <v>1</v>
      </c>
      <c r="G58" s="24"/>
      <c r="H58" s="24"/>
      <c r="I58" s="24"/>
      <c r="J58" s="24"/>
      <c r="K58" s="24"/>
      <c r="L58" s="24">
        <v>1</v>
      </c>
      <c r="M58" s="24"/>
      <c r="N58" s="24"/>
      <c r="O58" s="24"/>
      <c r="P58" s="24"/>
      <c r="Q58" s="24"/>
      <c r="R58" s="31"/>
      <c r="S58" s="31"/>
      <c r="T58" s="31"/>
      <c r="U58" s="31"/>
      <c r="V58" s="31"/>
      <c r="W58" s="31"/>
    </row>
    <row r="59" spans="1:23" s="77" customFormat="1" ht="12.75" customHeight="1" x14ac:dyDescent="0.25">
      <c r="A59" s="84">
        <v>1</v>
      </c>
      <c r="B59" s="85" t="s">
        <v>172</v>
      </c>
      <c r="C59" s="86" t="s">
        <v>17</v>
      </c>
      <c r="D59" s="87"/>
      <c r="E59" s="88">
        <v>1</v>
      </c>
      <c r="F59" s="79"/>
      <c r="G59" s="24"/>
      <c r="H59" s="24"/>
      <c r="I59" s="24"/>
      <c r="J59" s="24"/>
      <c r="K59" s="24"/>
      <c r="L59" s="79">
        <v>1</v>
      </c>
      <c r="M59" s="24"/>
      <c r="N59" s="24"/>
      <c r="O59" s="24"/>
      <c r="P59" s="24"/>
      <c r="Q59" s="24"/>
      <c r="R59" s="78"/>
      <c r="S59" s="78"/>
      <c r="T59" s="78"/>
      <c r="U59" s="78"/>
      <c r="V59" s="78"/>
      <c r="W59" s="78"/>
    </row>
    <row r="60" spans="1:23" s="77" customFormat="1" ht="12.75" customHeight="1" x14ac:dyDescent="0.25">
      <c r="A60" s="84">
        <v>1</v>
      </c>
      <c r="B60" s="85" t="s">
        <v>175</v>
      </c>
      <c r="C60" s="86" t="s">
        <v>17</v>
      </c>
      <c r="D60" s="87"/>
      <c r="E60" s="88">
        <v>1</v>
      </c>
      <c r="F60" s="79"/>
      <c r="G60" s="24"/>
      <c r="H60" s="24"/>
      <c r="I60" s="24"/>
      <c r="J60" s="24"/>
      <c r="K60" s="24"/>
      <c r="L60" s="79">
        <v>1</v>
      </c>
      <c r="M60" s="24"/>
      <c r="N60" s="24"/>
      <c r="O60" s="24"/>
      <c r="P60" s="24"/>
      <c r="Q60" s="24"/>
      <c r="R60" s="78"/>
      <c r="S60" s="78"/>
      <c r="T60" s="78"/>
      <c r="U60" s="78"/>
      <c r="V60" s="78"/>
      <c r="W60" s="78"/>
    </row>
    <row r="61" spans="1:23" s="77" customFormat="1" ht="12.75" customHeight="1" x14ac:dyDescent="0.25">
      <c r="A61" s="84">
        <v>1</v>
      </c>
      <c r="B61" s="85" t="s">
        <v>176</v>
      </c>
      <c r="C61" s="86" t="s">
        <v>18</v>
      </c>
      <c r="D61" s="87"/>
      <c r="E61" s="88">
        <v>1</v>
      </c>
      <c r="F61" s="79"/>
      <c r="G61" s="24"/>
      <c r="H61" s="24"/>
      <c r="I61" s="24"/>
      <c r="J61" s="24"/>
      <c r="K61" s="24"/>
      <c r="L61" s="79">
        <v>1</v>
      </c>
      <c r="M61" s="24"/>
      <c r="N61" s="24"/>
      <c r="O61" s="24"/>
      <c r="P61" s="24"/>
      <c r="Q61" s="24"/>
      <c r="R61" s="78"/>
      <c r="S61" s="78"/>
      <c r="T61" s="78"/>
      <c r="U61" s="78"/>
      <c r="V61" s="78"/>
      <c r="W61" s="78"/>
    </row>
    <row r="62" spans="1:23" s="77" customFormat="1" ht="12.75" customHeight="1" x14ac:dyDescent="0.25">
      <c r="A62" s="84">
        <v>4</v>
      </c>
      <c r="B62" s="85" t="s">
        <v>173</v>
      </c>
      <c r="C62" s="86" t="s">
        <v>17</v>
      </c>
      <c r="D62" s="87"/>
      <c r="E62" s="88">
        <v>1</v>
      </c>
      <c r="F62" s="79"/>
      <c r="G62" s="24"/>
      <c r="H62" s="24"/>
      <c r="I62" s="24"/>
      <c r="J62" s="24"/>
      <c r="K62" s="24"/>
      <c r="L62" s="79">
        <v>1</v>
      </c>
      <c r="M62" s="24"/>
      <c r="N62" s="24"/>
      <c r="O62" s="24"/>
      <c r="P62" s="24"/>
      <c r="Q62" s="24"/>
      <c r="R62" s="78"/>
      <c r="S62" s="78"/>
      <c r="T62" s="78"/>
      <c r="U62" s="78"/>
      <c r="V62" s="78"/>
      <c r="W62" s="78"/>
    </row>
    <row r="63" spans="1:23" s="77" customFormat="1" ht="12.75" customHeight="1" x14ac:dyDescent="0.25">
      <c r="A63" s="84">
        <v>4</v>
      </c>
      <c r="B63" s="85" t="s">
        <v>174</v>
      </c>
      <c r="C63" s="86" t="s">
        <v>18</v>
      </c>
      <c r="D63" s="87"/>
      <c r="E63" s="88">
        <v>1</v>
      </c>
      <c r="F63" s="79"/>
      <c r="G63" s="24"/>
      <c r="H63" s="24"/>
      <c r="I63" s="24"/>
      <c r="J63" s="24"/>
      <c r="K63" s="24"/>
      <c r="L63" s="79">
        <v>1</v>
      </c>
      <c r="M63" s="24"/>
      <c r="N63" s="24"/>
      <c r="O63" s="24"/>
      <c r="P63" s="24"/>
      <c r="Q63" s="24"/>
      <c r="R63" s="78"/>
      <c r="S63" s="78"/>
      <c r="T63" s="78"/>
      <c r="U63" s="78"/>
      <c r="V63" s="78"/>
      <c r="W63" s="78"/>
    </row>
    <row r="64" spans="1:23" s="77" customFormat="1" ht="12.75" customHeight="1" x14ac:dyDescent="0.25">
      <c r="A64" s="84">
        <v>1</v>
      </c>
      <c r="B64" s="85" t="s">
        <v>178</v>
      </c>
      <c r="C64" s="86" t="s">
        <v>17</v>
      </c>
      <c r="D64" s="87"/>
      <c r="E64" s="88">
        <v>1</v>
      </c>
      <c r="F64" s="79">
        <v>1</v>
      </c>
      <c r="G64" s="24"/>
      <c r="H64" s="24">
        <v>1</v>
      </c>
      <c r="I64" s="24"/>
      <c r="J64" s="24">
        <v>1</v>
      </c>
      <c r="K64" s="24"/>
      <c r="L64" s="24">
        <v>1</v>
      </c>
      <c r="M64" s="24"/>
      <c r="N64" s="24">
        <v>1</v>
      </c>
      <c r="O64" s="24"/>
      <c r="P64" s="24">
        <v>1</v>
      </c>
      <c r="Q64" s="24"/>
      <c r="R64" s="78"/>
      <c r="S64" s="78"/>
      <c r="T64" s="78"/>
      <c r="U64" s="78"/>
      <c r="V64" s="78"/>
      <c r="W64" s="78"/>
    </row>
    <row r="65" spans="1:23" s="77" customFormat="1" ht="12.75" customHeight="1" x14ac:dyDescent="0.25">
      <c r="A65" s="90">
        <v>4</v>
      </c>
      <c r="B65" s="91" t="s">
        <v>177</v>
      </c>
      <c r="C65" s="92" t="s">
        <v>17</v>
      </c>
      <c r="D65" s="93"/>
      <c r="E65" s="94">
        <v>1</v>
      </c>
      <c r="F65" s="95"/>
      <c r="G65" s="96"/>
      <c r="H65" s="96"/>
      <c r="I65" s="96"/>
      <c r="J65" s="96"/>
      <c r="K65" s="96"/>
      <c r="L65" s="96">
        <v>1</v>
      </c>
      <c r="M65" s="96"/>
      <c r="N65" s="96"/>
      <c r="O65" s="96"/>
      <c r="P65" s="96"/>
      <c r="Q65" s="96"/>
      <c r="R65" s="78"/>
      <c r="S65" s="78"/>
      <c r="T65" s="78"/>
      <c r="U65" s="78"/>
      <c r="V65" s="78"/>
      <c r="W65" s="78"/>
    </row>
    <row r="66" spans="1:23" s="89" customFormat="1" ht="12.75" customHeight="1" x14ac:dyDescent="0.25">
      <c r="A66" s="84">
        <v>1</v>
      </c>
      <c r="B66" s="85" t="s">
        <v>179</v>
      </c>
      <c r="C66" s="86" t="s">
        <v>17</v>
      </c>
      <c r="D66" s="87"/>
      <c r="E66" s="88">
        <v>1</v>
      </c>
      <c r="F66" s="98"/>
      <c r="G66" s="98"/>
      <c r="H66" s="98"/>
      <c r="I66" s="98"/>
      <c r="J66" s="98"/>
      <c r="K66" s="98"/>
      <c r="L66" s="98">
        <v>1</v>
      </c>
      <c r="M66" s="98"/>
      <c r="N66" s="98"/>
      <c r="O66" s="98"/>
      <c r="P66" s="98"/>
      <c r="Q66" s="98"/>
      <c r="R66" s="78"/>
      <c r="S66" s="78"/>
      <c r="T66" s="78"/>
      <c r="U66" s="78"/>
      <c r="V66" s="78"/>
      <c r="W66" s="78"/>
    </row>
    <row r="67" spans="1:23" s="89" customFormat="1" ht="12.75" customHeight="1" x14ac:dyDescent="0.25">
      <c r="A67" s="84">
        <v>1</v>
      </c>
      <c r="B67" s="85" t="s">
        <v>180</v>
      </c>
      <c r="C67" s="86" t="s">
        <v>17</v>
      </c>
      <c r="D67" s="87"/>
      <c r="E67" s="88">
        <v>1</v>
      </c>
      <c r="F67" s="98"/>
      <c r="G67" s="98"/>
      <c r="H67" s="98"/>
      <c r="I67" s="98"/>
      <c r="J67" s="98"/>
      <c r="K67" s="98"/>
      <c r="L67" s="98">
        <v>1</v>
      </c>
      <c r="M67" s="98"/>
      <c r="N67" s="98"/>
      <c r="O67" s="98"/>
      <c r="P67" s="98"/>
      <c r="Q67" s="98"/>
      <c r="R67" s="78"/>
      <c r="S67" s="78"/>
      <c r="T67" s="78"/>
      <c r="U67" s="78"/>
      <c r="V67" s="78"/>
      <c r="W67" s="78"/>
    </row>
    <row r="68" spans="1:23" s="89" customFormat="1" ht="12.75" customHeight="1" x14ac:dyDescent="0.25">
      <c r="A68" s="84">
        <v>2</v>
      </c>
      <c r="B68" s="85" t="s">
        <v>181</v>
      </c>
      <c r="C68" s="86" t="s">
        <v>17</v>
      </c>
      <c r="D68" s="87"/>
      <c r="E68" s="88">
        <v>1</v>
      </c>
      <c r="F68" s="98"/>
      <c r="G68" s="98"/>
      <c r="H68" s="98"/>
      <c r="I68" s="98"/>
      <c r="J68" s="98"/>
      <c r="K68" s="98"/>
      <c r="L68" s="98">
        <v>1</v>
      </c>
      <c r="M68" s="98"/>
      <c r="N68" s="98"/>
      <c r="O68" s="98"/>
      <c r="P68" s="98"/>
      <c r="Q68" s="98"/>
      <c r="R68" s="78"/>
      <c r="S68" s="78"/>
      <c r="T68" s="78"/>
      <c r="U68" s="78"/>
      <c r="V68" s="78"/>
      <c r="W68" s="78"/>
    </row>
    <row r="69" spans="1:23" s="89" customFormat="1" ht="12.75" customHeight="1" x14ac:dyDescent="0.25">
      <c r="A69" s="84">
        <v>1</v>
      </c>
      <c r="B69" s="85" t="s">
        <v>179</v>
      </c>
      <c r="C69" s="86" t="s">
        <v>17</v>
      </c>
      <c r="D69" s="87"/>
      <c r="E69" s="88">
        <v>1</v>
      </c>
      <c r="F69" s="98">
        <v>1</v>
      </c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78"/>
      <c r="S69" s="78"/>
      <c r="T69" s="78"/>
      <c r="U69" s="78"/>
      <c r="V69" s="78"/>
      <c r="W69" s="78"/>
    </row>
    <row r="70" spans="1:23" s="89" customFormat="1" ht="12.75" customHeight="1" x14ac:dyDescent="0.25">
      <c r="A70" s="84">
        <v>4</v>
      </c>
      <c r="B70" s="85" t="s">
        <v>182</v>
      </c>
      <c r="C70" s="86" t="s">
        <v>17</v>
      </c>
      <c r="D70" s="87"/>
      <c r="E70" s="88">
        <v>1</v>
      </c>
      <c r="F70" s="98"/>
      <c r="G70" s="98"/>
      <c r="H70" s="98"/>
      <c r="I70" s="98"/>
      <c r="J70" s="98"/>
      <c r="K70" s="98"/>
      <c r="L70" s="98">
        <v>1</v>
      </c>
      <c r="M70" s="98"/>
      <c r="N70" s="98"/>
      <c r="O70" s="98"/>
      <c r="P70" s="98"/>
      <c r="Q70" s="98"/>
      <c r="R70" s="78"/>
      <c r="S70" s="78"/>
      <c r="T70" s="78"/>
      <c r="U70" s="78"/>
      <c r="V70" s="78"/>
      <c r="W70" s="78"/>
    </row>
    <row r="71" spans="1:23" s="89" customFormat="1" ht="12.75" customHeight="1" x14ac:dyDescent="0.25">
      <c r="A71" s="84">
        <v>4</v>
      </c>
      <c r="B71" s="85" t="s">
        <v>183</v>
      </c>
      <c r="C71" s="86" t="s">
        <v>18</v>
      </c>
      <c r="D71" s="87"/>
      <c r="E71" s="88">
        <v>1</v>
      </c>
      <c r="F71" s="98"/>
      <c r="G71" s="98"/>
      <c r="H71" s="98"/>
      <c r="I71" s="98"/>
      <c r="J71" s="98"/>
      <c r="K71" s="98"/>
      <c r="L71" s="98">
        <v>1</v>
      </c>
      <c r="M71" s="98"/>
      <c r="N71" s="98"/>
      <c r="O71" s="98"/>
      <c r="P71" s="98"/>
      <c r="Q71" s="98"/>
      <c r="R71" s="78"/>
      <c r="S71" s="78"/>
      <c r="T71" s="78"/>
      <c r="U71" s="78"/>
      <c r="V71" s="78"/>
      <c r="W71" s="78"/>
    </row>
    <row r="72" spans="1:23" s="89" customFormat="1" ht="12.75" customHeight="1" x14ac:dyDescent="0.25">
      <c r="A72" s="84"/>
      <c r="B72" s="85"/>
      <c r="C72" s="86"/>
      <c r="D72" s="87"/>
      <c r="E72" s="8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78"/>
      <c r="S72" s="78"/>
      <c r="T72" s="78"/>
      <c r="U72" s="78"/>
      <c r="V72" s="78"/>
      <c r="W72" s="78"/>
    </row>
    <row r="73" spans="1:23" ht="12.75" customHeight="1" x14ac:dyDescent="0.25">
      <c r="A73" s="126" t="s">
        <v>74</v>
      </c>
      <c r="B73" s="127"/>
      <c r="C73" s="127"/>
      <c r="D73" s="127"/>
      <c r="E73" s="128"/>
      <c r="F73" s="97">
        <f>SUMPRODUCT($E$7:$E$15,F7:F15)</f>
        <v>0</v>
      </c>
      <c r="G73" s="97">
        <f t="shared" ref="G73:Q73" si="1">SUMPRODUCT($E$7:$E$15,G7:G15)</f>
        <v>0</v>
      </c>
      <c r="H73" s="97">
        <f t="shared" si="1"/>
        <v>0</v>
      </c>
      <c r="I73" s="97">
        <f t="shared" si="1"/>
        <v>0</v>
      </c>
      <c r="J73" s="97">
        <f t="shared" si="1"/>
        <v>0</v>
      </c>
      <c r="K73" s="97">
        <f t="shared" si="1"/>
        <v>0</v>
      </c>
      <c r="L73" s="97">
        <f t="shared" si="1"/>
        <v>0</v>
      </c>
      <c r="M73" s="97">
        <f t="shared" si="1"/>
        <v>0</v>
      </c>
      <c r="N73" s="97">
        <f t="shared" si="1"/>
        <v>0</v>
      </c>
      <c r="O73" s="97">
        <f t="shared" si="1"/>
        <v>0</v>
      </c>
      <c r="P73" s="97">
        <f t="shared" si="1"/>
        <v>0</v>
      </c>
      <c r="Q73" s="97">
        <f t="shared" si="1"/>
        <v>0</v>
      </c>
      <c r="R73" s="2"/>
      <c r="S73" s="2"/>
      <c r="T73" s="2"/>
      <c r="U73" s="2"/>
      <c r="V73" s="2"/>
      <c r="W73" s="2"/>
    </row>
    <row r="74" spans="1:23" ht="12.75" customHeight="1" x14ac:dyDescent="0.25">
      <c r="A74" s="120" t="s">
        <v>75</v>
      </c>
      <c r="B74" s="113"/>
      <c r="C74" s="113"/>
      <c r="D74" s="113"/>
      <c r="E74" s="114"/>
      <c r="F74" s="18">
        <f t="shared" ref="F74:Q74" si="2">SUMPRODUCT($E$16:$E$44,F16:F44)</f>
        <v>0</v>
      </c>
      <c r="G74" s="18">
        <f t="shared" si="2"/>
        <v>0</v>
      </c>
      <c r="H74" s="18">
        <f t="shared" si="2"/>
        <v>0</v>
      </c>
      <c r="I74" s="18">
        <f t="shared" si="2"/>
        <v>0</v>
      </c>
      <c r="J74" s="18">
        <f t="shared" si="2"/>
        <v>0</v>
      </c>
      <c r="K74" s="18">
        <f t="shared" si="2"/>
        <v>0</v>
      </c>
      <c r="L74" s="18">
        <f t="shared" si="2"/>
        <v>0</v>
      </c>
      <c r="M74" s="18">
        <f t="shared" si="2"/>
        <v>0</v>
      </c>
      <c r="N74" s="18">
        <f t="shared" si="2"/>
        <v>0</v>
      </c>
      <c r="O74" s="18">
        <f t="shared" si="2"/>
        <v>0</v>
      </c>
      <c r="P74" s="18">
        <f t="shared" si="2"/>
        <v>0</v>
      </c>
      <c r="Q74" s="18">
        <f t="shared" si="2"/>
        <v>0</v>
      </c>
      <c r="R74" s="2"/>
      <c r="S74" s="2"/>
      <c r="T74" s="2"/>
      <c r="U74" s="2"/>
      <c r="V74" s="2"/>
      <c r="W74" s="2"/>
    </row>
    <row r="75" spans="1:23" ht="12.75" customHeight="1" x14ac:dyDescent="0.25">
      <c r="A75" s="121" t="s">
        <v>75</v>
      </c>
      <c r="B75" s="113"/>
      <c r="C75" s="113"/>
      <c r="D75" s="113"/>
      <c r="E75" s="114"/>
      <c r="F75" s="25">
        <f t="shared" ref="F75:Q75" si="3">SUMPRODUCT($E$45:$E$58,F45:F58)</f>
        <v>0</v>
      </c>
      <c r="G75" s="25">
        <f t="shared" si="3"/>
        <v>0</v>
      </c>
      <c r="H75" s="25">
        <f t="shared" si="3"/>
        <v>0</v>
      </c>
      <c r="I75" s="25">
        <f t="shared" si="3"/>
        <v>0</v>
      </c>
      <c r="J75" s="25">
        <f t="shared" si="3"/>
        <v>0</v>
      </c>
      <c r="K75" s="25">
        <f t="shared" si="3"/>
        <v>0</v>
      </c>
      <c r="L75" s="25">
        <f t="shared" si="3"/>
        <v>0</v>
      </c>
      <c r="M75" s="25">
        <f t="shared" si="3"/>
        <v>0</v>
      </c>
      <c r="N75" s="25">
        <f t="shared" si="3"/>
        <v>0</v>
      </c>
      <c r="O75" s="25">
        <f t="shared" si="3"/>
        <v>0</v>
      </c>
      <c r="P75" s="25">
        <f t="shared" si="3"/>
        <v>0</v>
      </c>
      <c r="Q75" s="25">
        <f t="shared" si="3"/>
        <v>0</v>
      </c>
      <c r="R75" s="2"/>
      <c r="S75" s="2"/>
      <c r="T75" s="2"/>
      <c r="U75" s="2"/>
      <c r="V75" s="2"/>
      <c r="W75" s="2"/>
    </row>
    <row r="76" spans="1:23" ht="12.75" customHeight="1" x14ac:dyDescent="0.25">
      <c r="A76" s="30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</row>
    <row r="77" spans="1:23" ht="12.75" customHeight="1" x14ac:dyDescent="0.25">
      <c r="A77" s="112" t="s">
        <v>76</v>
      </c>
      <c r="B77" s="113"/>
      <c r="C77" s="113"/>
      <c r="D77" s="113"/>
      <c r="E77" s="114"/>
      <c r="F77" s="115">
        <f>SUM(F73:Q75)</f>
        <v>0</v>
      </c>
      <c r="G77" s="114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2.75" customHeight="1" x14ac:dyDescent="0.25">
      <c r="A78" s="112" t="s">
        <v>77</v>
      </c>
      <c r="B78" s="113"/>
      <c r="C78" s="113"/>
      <c r="D78" s="113"/>
      <c r="E78" s="114"/>
      <c r="F78" s="115">
        <f>F77*G4</f>
        <v>0</v>
      </c>
      <c r="G78" s="114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2.75" customHeight="1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</row>
    <row r="80" spans="1:23" ht="12.75" customHeight="1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</row>
    <row r="81" spans="1:23" ht="12.75" customHeight="1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</row>
    <row r="82" spans="1:23" ht="12.75" customHeight="1" x14ac:dyDescent="0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</row>
    <row r="83" spans="1:23" ht="12.75" customHeight="1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</row>
    <row r="84" spans="1:23" ht="12.75" customHeight="1" x14ac:dyDescent="0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</row>
    <row r="85" spans="1:23" ht="12.75" customHeight="1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</row>
    <row r="86" spans="1:23" ht="12.75" customHeight="1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</row>
    <row r="87" spans="1:23" ht="12.75" customHeight="1" x14ac:dyDescent="0.2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 spans="1:23" ht="12.75" customHeight="1" x14ac:dyDescent="0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</row>
    <row r="89" spans="1:23" ht="12.75" customHeight="1" x14ac:dyDescent="0.2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 spans="1:23" ht="12.75" customHeight="1" x14ac:dyDescent="0.2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</row>
    <row r="91" spans="1:23" ht="12.75" customHeight="1" x14ac:dyDescent="0.2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</row>
    <row r="92" spans="1:23" ht="12.75" customHeight="1" x14ac:dyDescent="0.2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</row>
    <row r="93" spans="1:23" ht="12.75" customHeight="1" x14ac:dyDescent="0.2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</row>
    <row r="94" spans="1:23" ht="12.75" customHeight="1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</row>
    <row r="95" spans="1:23" ht="12.75" customHeight="1" x14ac:dyDescent="0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</row>
    <row r="96" spans="1:23" ht="12.75" customHeight="1" x14ac:dyDescent="0.2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</row>
    <row r="97" spans="1:23" ht="12.75" customHeight="1" x14ac:dyDescent="0.2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</row>
    <row r="98" spans="1:23" ht="12.75" customHeight="1" x14ac:dyDescent="0.2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</row>
    <row r="99" spans="1:23" ht="12.75" customHeight="1" x14ac:dyDescent="0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</row>
    <row r="100" spans="1:23" ht="12.75" customHeight="1" x14ac:dyDescent="0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</row>
    <row r="101" spans="1:23" ht="12.75" customHeight="1" x14ac:dyDescent="0.2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</row>
    <row r="102" spans="1:23" ht="12.75" customHeight="1" x14ac:dyDescent="0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</row>
    <row r="103" spans="1:23" ht="12.75" customHeight="1" x14ac:dyDescent="0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</row>
    <row r="104" spans="1:23" ht="12.75" customHeight="1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</row>
    <row r="105" spans="1:23" ht="12.75" customHeight="1" x14ac:dyDescent="0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</row>
    <row r="106" spans="1:23" ht="12.75" customHeight="1" x14ac:dyDescent="0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</row>
    <row r="107" spans="1:23" ht="12.75" customHeight="1" x14ac:dyDescent="0.2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</row>
    <row r="108" spans="1:23" ht="12.75" customHeight="1" x14ac:dyDescent="0.2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</row>
    <row r="109" spans="1:23" ht="12.75" customHeight="1" x14ac:dyDescent="0.2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</row>
    <row r="110" spans="1:23" ht="12.75" customHeight="1" x14ac:dyDescent="0.2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</row>
    <row r="111" spans="1:23" ht="12.75" customHeight="1" x14ac:dyDescent="0.2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</row>
    <row r="112" spans="1:23" ht="12.75" customHeight="1" x14ac:dyDescent="0.2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</row>
    <row r="113" spans="1:23" ht="12.75" customHeight="1" x14ac:dyDescent="0.2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</row>
    <row r="114" spans="1:23" ht="12.75" customHeight="1" x14ac:dyDescent="0.2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</row>
    <row r="115" spans="1:23" ht="12.75" customHeight="1" x14ac:dyDescent="0.2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</row>
    <row r="116" spans="1:23" ht="12.75" customHeight="1" x14ac:dyDescent="0.2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</row>
    <row r="117" spans="1:23" ht="12.75" customHeight="1" x14ac:dyDescent="0.2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</row>
    <row r="118" spans="1:23" ht="12.75" customHeight="1" x14ac:dyDescent="0.2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</row>
    <row r="119" spans="1:23" ht="12.75" customHeight="1" x14ac:dyDescent="0.2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</row>
    <row r="120" spans="1:23" ht="12.75" customHeight="1" x14ac:dyDescent="0.2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</row>
    <row r="121" spans="1:23" ht="12.75" customHeight="1" x14ac:dyDescent="0.2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</row>
    <row r="122" spans="1:23" ht="12.75" customHeight="1" x14ac:dyDescent="0.2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</row>
    <row r="123" spans="1:23" ht="12.75" customHeight="1" x14ac:dyDescent="0.2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</row>
    <row r="124" spans="1:23" ht="12.75" customHeight="1" x14ac:dyDescent="0.2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</row>
    <row r="125" spans="1:23" ht="12.75" customHeight="1" x14ac:dyDescent="0.2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</row>
    <row r="126" spans="1:23" ht="12.75" customHeight="1" x14ac:dyDescent="0.2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</row>
    <row r="127" spans="1:23" ht="12.75" customHeight="1" x14ac:dyDescent="0.2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</row>
    <row r="128" spans="1:23" ht="12.75" customHeight="1" x14ac:dyDescent="0.2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</row>
    <row r="129" spans="1:23" ht="12.75" customHeight="1" x14ac:dyDescent="0.2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</row>
    <row r="130" spans="1:23" ht="12.75" customHeight="1" x14ac:dyDescent="0.2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</row>
    <row r="131" spans="1:23" ht="12.75" customHeight="1" x14ac:dyDescent="0.2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</row>
    <row r="132" spans="1:23" ht="12.75" customHeight="1" x14ac:dyDescent="0.2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</row>
    <row r="133" spans="1:23" ht="12.75" customHeight="1" x14ac:dyDescent="0.2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</row>
    <row r="134" spans="1:23" ht="12.75" customHeight="1" x14ac:dyDescent="0.2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</row>
    <row r="135" spans="1:23" ht="12.75" customHeight="1" x14ac:dyDescent="0.2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</row>
    <row r="136" spans="1:23" ht="12.75" customHeight="1" x14ac:dyDescent="0.2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</row>
    <row r="137" spans="1:23" ht="12.75" customHeight="1" x14ac:dyDescent="0.2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</row>
    <row r="138" spans="1:23" ht="12.75" customHeight="1" x14ac:dyDescent="0.2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</row>
    <row r="139" spans="1:23" ht="12.75" customHeight="1" x14ac:dyDescent="0.2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</row>
    <row r="140" spans="1:23" ht="12.75" customHeight="1" x14ac:dyDescent="0.2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</row>
    <row r="141" spans="1:23" ht="12.75" customHeight="1" x14ac:dyDescent="0.2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</row>
    <row r="142" spans="1:23" ht="12.75" customHeight="1" x14ac:dyDescent="0.2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</row>
    <row r="143" spans="1:23" ht="12.75" customHeight="1" x14ac:dyDescent="0.2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</row>
    <row r="144" spans="1:23" ht="12.75" customHeight="1" x14ac:dyDescent="0.2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</row>
    <row r="145" spans="1:23" ht="12.75" customHeight="1" x14ac:dyDescent="0.2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</row>
    <row r="146" spans="1:23" ht="12.75" customHeight="1" x14ac:dyDescent="0.2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</row>
    <row r="147" spans="1:23" ht="12.75" customHeight="1" x14ac:dyDescent="0.2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</row>
    <row r="148" spans="1:23" ht="12.75" customHeight="1" x14ac:dyDescent="0.2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</row>
    <row r="149" spans="1:23" ht="12.75" customHeight="1" x14ac:dyDescent="0.2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</row>
    <row r="150" spans="1:23" ht="12.75" customHeight="1" x14ac:dyDescent="0.2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</row>
    <row r="151" spans="1:23" ht="12.75" customHeight="1" x14ac:dyDescent="0.2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</row>
    <row r="152" spans="1:23" ht="12.75" customHeight="1" x14ac:dyDescent="0.2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</row>
    <row r="153" spans="1:23" ht="12.75" customHeight="1" x14ac:dyDescent="0.2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</row>
    <row r="154" spans="1:23" ht="12.75" customHeight="1" x14ac:dyDescent="0.2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</row>
    <row r="155" spans="1:23" ht="12.75" customHeight="1" x14ac:dyDescent="0.2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</row>
    <row r="156" spans="1:23" ht="12.75" customHeight="1" x14ac:dyDescent="0.2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</row>
    <row r="157" spans="1:23" ht="12.75" customHeight="1" x14ac:dyDescent="0.2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</row>
    <row r="158" spans="1:23" ht="12.75" customHeight="1" x14ac:dyDescent="0.2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</row>
    <row r="159" spans="1:23" ht="12.75" customHeight="1" x14ac:dyDescent="0.2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</row>
    <row r="160" spans="1:23" ht="12.75" customHeight="1" x14ac:dyDescent="0.2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</row>
    <row r="161" spans="1:23" ht="12.75" customHeight="1" x14ac:dyDescent="0.2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</row>
    <row r="162" spans="1:23" ht="12.75" customHeight="1" x14ac:dyDescent="0.2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</row>
    <row r="163" spans="1:23" ht="12.75" customHeight="1" x14ac:dyDescent="0.2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</row>
    <row r="164" spans="1:23" ht="12.75" customHeight="1" x14ac:dyDescent="0.2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</row>
    <row r="165" spans="1:23" ht="12.75" customHeight="1" x14ac:dyDescent="0.2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</row>
    <row r="166" spans="1:23" ht="12.75" customHeight="1" x14ac:dyDescent="0.2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</row>
    <row r="167" spans="1:23" ht="12.75" customHeight="1" x14ac:dyDescent="0.2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</row>
    <row r="168" spans="1:23" ht="12.75" customHeight="1" x14ac:dyDescent="0.2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</row>
    <row r="169" spans="1:23" ht="12.75" customHeight="1" x14ac:dyDescent="0.2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</row>
    <row r="170" spans="1:23" ht="12.75" customHeight="1" x14ac:dyDescent="0.2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</row>
    <row r="171" spans="1:23" ht="12.75" customHeight="1" x14ac:dyDescent="0.2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</row>
    <row r="172" spans="1:23" ht="12.75" customHeight="1" x14ac:dyDescent="0.2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</row>
    <row r="173" spans="1:23" ht="12.75" customHeight="1" x14ac:dyDescent="0.2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</row>
    <row r="174" spans="1:23" ht="12.75" customHeight="1" x14ac:dyDescent="0.2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</row>
    <row r="175" spans="1:23" ht="12.75" customHeight="1" x14ac:dyDescent="0.2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</row>
    <row r="176" spans="1:23" ht="12.75" customHeight="1" x14ac:dyDescent="0.2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</row>
    <row r="177" spans="1:23" ht="12.75" customHeight="1" x14ac:dyDescent="0.2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</row>
    <row r="178" spans="1:23" ht="12.75" customHeight="1" x14ac:dyDescent="0.2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</row>
    <row r="179" spans="1:23" ht="12.75" customHeight="1" x14ac:dyDescent="0.2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</row>
    <row r="180" spans="1:23" ht="12.75" customHeight="1" x14ac:dyDescent="0.2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</row>
    <row r="181" spans="1:23" ht="12.75" customHeight="1" x14ac:dyDescent="0.2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</row>
    <row r="182" spans="1:23" ht="12.75" customHeight="1" x14ac:dyDescent="0.2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</row>
    <row r="183" spans="1:23" ht="12.75" customHeight="1" x14ac:dyDescent="0.2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</row>
    <row r="184" spans="1:23" ht="12.75" customHeight="1" x14ac:dyDescent="0.2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</row>
    <row r="185" spans="1:23" ht="12.75" customHeight="1" x14ac:dyDescent="0.2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</row>
    <row r="186" spans="1:23" ht="12.75" customHeight="1" x14ac:dyDescent="0.2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</row>
    <row r="187" spans="1:23" ht="12.75" customHeight="1" x14ac:dyDescent="0.2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</row>
    <row r="188" spans="1:23" ht="12.75" customHeight="1" x14ac:dyDescent="0.2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</row>
    <row r="189" spans="1:23" ht="12.75" customHeight="1" x14ac:dyDescent="0.2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</row>
    <row r="190" spans="1:23" ht="12.75" customHeight="1" x14ac:dyDescent="0.2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</row>
    <row r="191" spans="1:23" ht="12.75" customHeight="1" x14ac:dyDescent="0.2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</row>
    <row r="192" spans="1:23" ht="12.75" customHeight="1" x14ac:dyDescent="0.2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</row>
    <row r="193" spans="1:23" ht="12.75" customHeight="1" x14ac:dyDescent="0.2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</row>
    <row r="194" spans="1:23" ht="12.75" customHeight="1" x14ac:dyDescent="0.2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</row>
    <row r="195" spans="1:23" ht="12.75" customHeight="1" x14ac:dyDescent="0.2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</row>
    <row r="196" spans="1:23" ht="12.75" customHeight="1" x14ac:dyDescent="0.2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</row>
    <row r="197" spans="1:23" ht="12.75" customHeight="1" x14ac:dyDescent="0.2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</row>
    <row r="198" spans="1:23" ht="12.75" customHeight="1" x14ac:dyDescent="0.2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</row>
    <row r="199" spans="1:23" ht="12.75" customHeight="1" x14ac:dyDescent="0.2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</row>
    <row r="200" spans="1:23" ht="12.75" customHeight="1" x14ac:dyDescent="0.2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</row>
    <row r="201" spans="1:23" ht="12.75" customHeight="1" x14ac:dyDescent="0.2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</row>
    <row r="202" spans="1:23" ht="12.75" customHeight="1" x14ac:dyDescent="0.2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</row>
    <row r="203" spans="1:23" ht="12.75" customHeight="1" x14ac:dyDescent="0.2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</row>
    <row r="204" spans="1:23" ht="12.75" customHeight="1" x14ac:dyDescent="0.2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</row>
    <row r="205" spans="1:23" ht="12.75" customHeight="1" x14ac:dyDescent="0.2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</row>
    <row r="206" spans="1:23" ht="12.75" customHeight="1" x14ac:dyDescent="0.2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</row>
    <row r="207" spans="1:23" ht="12.75" customHeight="1" x14ac:dyDescent="0.2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</row>
    <row r="208" spans="1:23" ht="12.75" customHeight="1" x14ac:dyDescent="0.2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</row>
    <row r="209" spans="1:23" ht="12.75" customHeight="1" x14ac:dyDescent="0.2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</row>
    <row r="210" spans="1:23" ht="12.75" customHeight="1" x14ac:dyDescent="0.2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</row>
    <row r="211" spans="1:23" ht="12.75" customHeight="1" x14ac:dyDescent="0.2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</row>
    <row r="212" spans="1:23" ht="12.75" customHeight="1" x14ac:dyDescent="0.2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</row>
    <row r="213" spans="1:23" ht="12.75" customHeight="1" x14ac:dyDescent="0.2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</row>
    <row r="214" spans="1:23" ht="12.75" customHeight="1" x14ac:dyDescent="0.2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</row>
    <row r="215" spans="1:23" ht="12.75" customHeight="1" x14ac:dyDescent="0.2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</row>
    <row r="216" spans="1:23" ht="12.75" customHeight="1" x14ac:dyDescent="0.2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</row>
    <row r="217" spans="1:23" ht="12.75" customHeight="1" x14ac:dyDescent="0.2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</row>
    <row r="218" spans="1:23" ht="12.75" customHeight="1" x14ac:dyDescent="0.2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</row>
    <row r="219" spans="1:23" ht="12.75" customHeight="1" x14ac:dyDescent="0.2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</row>
    <row r="220" spans="1:23" ht="12.75" customHeight="1" x14ac:dyDescent="0.2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</row>
    <row r="221" spans="1:23" ht="12.75" customHeight="1" x14ac:dyDescent="0.2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</row>
    <row r="222" spans="1:23" ht="12.75" customHeight="1" x14ac:dyDescent="0.2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</row>
    <row r="223" spans="1:23" ht="12.75" customHeight="1" x14ac:dyDescent="0.2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</row>
    <row r="224" spans="1:23" ht="12.75" customHeight="1" x14ac:dyDescent="0.2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</row>
    <row r="225" spans="1:23" ht="12.75" customHeight="1" x14ac:dyDescent="0.2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</row>
    <row r="226" spans="1:23" ht="12.75" customHeight="1" x14ac:dyDescent="0.2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</row>
    <row r="227" spans="1:23" ht="12.75" customHeight="1" x14ac:dyDescent="0.2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</row>
    <row r="228" spans="1:23" ht="12.75" customHeight="1" x14ac:dyDescent="0.2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</row>
    <row r="229" spans="1:23" ht="12.75" customHeight="1" x14ac:dyDescent="0.2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</row>
    <row r="230" spans="1:23" ht="12.75" customHeight="1" x14ac:dyDescent="0.2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</row>
    <row r="231" spans="1:23" ht="12.75" customHeight="1" x14ac:dyDescent="0.2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</row>
    <row r="232" spans="1:23" ht="12.75" customHeight="1" x14ac:dyDescent="0.2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</row>
    <row r="233" spans="1:23" ht="12.75" customHeight="1" x14ac:dyDescent="0.2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</row>
    <row r="234" spans="1:23" ht="12.75" customHeight="1" x14ac:dyDescent="0.2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</row>
    <row r="235" spans="1:23" ht="12.75" customHeight="1" x14ac:dyDescent="0.2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</row>
    <row r="236" spans="1:23" ht="12.75" customHeight="1" x14ac:dyDescent="0.2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</row>
    <row r="237" spans="1:23" ht="12.75" customHeight="1" x14ac:dyDescent="0.2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</row>
    <row r="238" spans="1:23" ht="12.75" customHeight="1" x14ac:dyDescent="0.2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</row>
    <row r="239" spans="1:23" ht="12.75" customHeight="1" x14ac:dyDescent="0.2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</row>
    <row r="240" spans="1:23" ht="12.75" customHeight="1" x14ac:dyDescent="0.2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</row>
    <row r="241" spans="1:23" ht="12.75" customHeight="1" x14ac:dyDescent="0.2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</row>
    <row r="242" spans="1:23" ht="12.75" customHeight="1" x14ac:dyDescent="0.2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</row>
    <row r="243" spans="1:23" ht="12.75" customHeight="1" x14ac:dyDescent="0.2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</row>
    <row r="244" spans="1:23" ht="12.75" customHeight="1" x14ac:dyDescent="0.2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</row>
    <row r="245" spans="1:23" ht="12.75" customHeight="1" x14ac:dyDescent="0.2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</row>
    <row r="246" spans="1:23" ht="12.75" customHeight="1" x14ac:dyDescent="0.2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</row>
    <row r="247" spans="1:23" ht="12.75" customHeight="1" x14ac:dyDescent="0.2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</row>
    <row r="248" spans="1:23" ht="12.75" customHeight="1" x14ac:dyDescent="0.2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</row>
    <row r="249" spans="1:23" ht="12.75" customHeight="1" x14ac:dyDescent="0.2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</row>
    <row r="250" spans="1:23" ht="12.75" customHeight="1" x14ac:dyDescent="0.2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</row>
    <row r="251" spans="1:23" ht="12.75" customHeight="1" x14ac:dyDescent="0.2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</row>
    <row r="252" spans="1:23" ht="12.75" customHeight="1" x14ac:dyDescent="0.2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</row>
    <row r="253" spans="1:23" ht="12.75" customHeight="1" x14ac:dyDescent="0.2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</row>
    <row r="254" spans="1:23" ht="12.75" customHeight="1" x14ac:dyDescent="0.2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</row>
    <row r="255" spans="1:23" ht="12.75" customHeight="1" x14ac:dyDescent="0.2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</row>
    <row r="256" spans="1:23" ht="12.75" customHeight="1" x14ac:dyDescent="0.2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</row>
    <row r="257" spans="1:23" ht="12.75" customHeight="1" x14ac:dyDescent="0.2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</row>
    <row r="258" spans="1:23" ht="12.75" customHeight="1" x14ac:dyDescent="0.2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</row>
    <row r="259" spans="1:23" ht="12.75" customHeight="1" x14ac:dyDescent="0.2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</row>
    <row r="260" spans="1:23" ht="12.75" customHeight="1" x14ac:dyDescent="0.2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</row>
    <row r="261" spans="1:23" ht="12.75" customHeight="1" x14ac:dyDescent="0.2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</row>
    <row r="262" spans="1:23" ht="12.75" customHeight="1" x14ac:dyDescent="0.2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</row>
    <row r="263" spans="1:23" ht="12.75" customHeight="1" x14ac:dyDescent="0.2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</row>
    <row r="264" spans="1:23" ht="12.75" customHeight="1" x14ac:dyDescent="0.2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</row>
    <row r="265" spans="1:23" ht="12.75" customHeight="1" x14ac:dyDescent="0.2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</row>
    <row r="266" spans="1:23" ht="12.75" customHeight="1" x14ac:dyDescent="0.2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</row>
    <row r="267" spans="1:23" ht="12.75" customHeight="1" x14ac:dyDescent="0.2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</row>
    <row r="268" spans="1:23" ht="12.75" customHeight="1" x14ac:dyDescent="0.2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</row>
    <row r="269" spans="1:23" ht="12.75" customHeight="1" x14ac:dyDescent="0.2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</row>
    <row r="270" spans="1:23" ht="12.75" customHeight="1" x14ac:dyDescent="0.2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</row>
    <row r="271" spans="1:23" ht="12.75" customHeight="1" x14ac:dyDescent="0.2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</row>
    <row r="272" spans="1:23" ht="12.75" customHeight="1" x14ac:dyDescent="0.2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</row>
    <row r="273" spans="1:23" ht="12.75" customHeight="1" x14ac:dyDescent="0.2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</row>
    <row r="274" spans="1:23" ht="12.75" customHeight="1" x14ac:dyDescent="0.2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</row>
    <row r="275" spans="1:23" ht="12.75" customHeight="1" x14ac:dyDescent="0.2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</row>
    <row r="276" spans="1:23" ht="12.75" customHeight="1" x14ac:dyDescent="0.2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</row>
    <row r="277" spans="1:23" ht="12.75" customHeight="1" x14ac:dyDescent="0.2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</row>
    <row r="278" spans="1:23" ht="12.75" customHeight="1" x14ac:dyDescent="0.2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</row>
    <row r="279" spans="1:23" ht="12.75" customHeight="1" x14ac:dyDescent="0.2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</row>
    <row r="280" spans="1:23" ht="12.75" customHeight="1" x14ac:dyDescent="0.2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</row>
    <row r="281" spans="1:23" ht="12.75" customHeight="1" x14ac:dyDescent="0.2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</row>
    <row r="282" spans="1:23" ht="12.75" customHeight="1" x14ac:dyDescent="0.2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</row>
    <row r="283" spans="1:23" ht="12.75" customHeight="1" x14ac:dyDescent="0.2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</row>
    <row r="284" spans="1:23" ht="12.75" customHeight="1" x14ac:dyDescent="0.2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</row>
    <row r="285" spans="1:23" ht="12.75" customHeight="1" x14ac:dyDescent="0.2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</row>
    <row r="286" spans="1:23" ht="12.75" customHeight="1" x14ac:dyDescent="0.2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</row>
    <row r="287" spans="1:23" ht="12.75" customHeight="1" x14ac:dyDescent="0.2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</row>
    <row r="288" spans="1:23" ht="12.75" customHeight="1" x14ac:dyDescent="0.2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</row>
    <row r="289" spans="1:23" ht="12.75" customHeight="1" x14ac:dyDescent="0.2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</row>
    <row r="290" spans="1:23" ht="12.75" customHeight="1" x14ac:dyDescent="0.2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</row>
    <row r="291" spans="1:23" ht="12.75" customHeight="1" x14ac:dyDescent="0.2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</row>
    <row r="292" spans="1:23" ht="12.75" customHeight="1" x14ac:dyDescent="0.2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</row>
    <row r="293" spans="1:23" ht="12.75" customHeight="1" x14ac:dyDescent="0.2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</row>
    <row r="294" spans="1:23" ht="12.75" customHeight="1" x14ac:dyDescent="0.2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</row>
    <row r="295" spans="1:23" ht="12.75" customHeight="1" x14ac:dyDescent="0.2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</row>
    <row r="296" spans="1:23" ht="12.75" customHeight="1" x14ac:dyDescent="0.2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</row>
    <row r="297" spans="1:23" ht="12.75" customHeight="1" x14ac:dyDescent="0.2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</row>
    <row r="298" spans="1:23" ht="12.75" customHeight="1" x14ac:dyDescent="0.2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</row>
    <row r="299" spans="1:23" ht="12.75" customHeight="1" x14ac:dyDescent="0.2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</row>
    <row r="300" spans="1:23" ht="12.75" customHeight="1" x14ac:dyDescent="0.2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</row>
    <row r="301" spans="1:23" ht="12.75" customHeight="1" x14ac:dyDescent="0.2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</row>
    <row r="302" spans="1:23" ht="12.75" customHeight="1" x14ac:dyDescent="0.2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</row>
    <row r="303" spans="1:23" ht="12.75" customHeight="1" x14ac:dyDescent="0.2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</row>
    <row r="304" spans="1:23" ht="12.75" customHeight="1" x14ac:dyDescent="0.2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</row>
    <row r="305" spans="1:23" ht="12.75" customHeight="1" x14ac:dyDescent="0.2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</row>
    <row r="306" spans="1:23" ht="12.75" customHeight="1" x14ac:dyDescent="0.2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</row>
    <row r="307" spans="1:23" ht="12.75" customHeight="1" x14ac:dyDescent="0.2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</row>
    <row r="308" spans="1:23" ht="12.75" customHeight="1" x14ac:dyDescent="0.2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</row>
    <row r="309" spans="1:23" ht="12.75" customHeight="1" x14ac:dyDescent="0.2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</row>
    <row r="310" spans="1:23" ht="12.75" customHeight="1" x14ac:dyDescent="0.2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</row>
    <row r="311" spans="1:23" ht="12.75" customHeight="1" x14ac:dyDescent="0.2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</row>
    <row r="312" spans="1:23" ht="12.75" customHeight="1" x14ac:dyDescent="0.2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</row>
    <row r="313" spans="1:23" ht="12.75" customHeight="1" x14ac:dyDescent="0.2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</row>
    <row r="314" spans="1:23" ht="12.75" customHeight="1" x14ac:dyDescent="0.2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</row>
    <row r="315" spans="1:23" ht="12.75" customHeight="1" x14ac:dyDescent="0.2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</row>
    <row r="316" spans="1:23" ht="12.75" customHeight="1" x14ac:dyDescent="0.2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</row>
    <row r="317" spans="1:23" ht="12.75" customHeight="1" x14ac:dyDescent="0.2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</row>
    <row r="318" spans="1:23" ht="12.75" customHeight="1" x14ac:dyDescent="0.2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</row>
    <row r="319" spans="1:23" ht="12.75" customHeight="1" x14ac:dyDescent="0.2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</row>
    <row r="320" spans="1:23" ht="12.75" customHeight="1" x14ac:dyDescent="0.2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</row>
    <row r="321" spans="1:23" ht="12.75" customHeight="1" x14ac:dyDescent="0.2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</row>
    <row r="322" spans="1:23" ht="12.75" customHeight="1" x14ac:dyDescent="0.2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</row>
    <row r="323" spans="1:23" ht="12.75" customHeight="1" x14ac:dyDescent="0.2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</row>
    <row r="324" spans="1:23" ht="12.75" customHeight="1" x14ac:dyDescent="0.2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</row>
    <row r="325" spans="1:23" ht="12.75" customHeight="1" x14ac:dyDescent="0.2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</row>
    <row r="326" spans="1:23" ht="12.75" customHeight="1" x14ac:dyDescent="0.2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</row>
    <row r="327" spans="1:23" ht="12.75" customHeight="1" x14ac:dyDescent="0.2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</row>
    <row r="328" spans="1:23" ht="12.75" customHeight="1" x14ac:dyDescent="0.2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</row>
    <row r="329" spans="1:23" ht="12.75" customHeight="1" x14ac:dyDescent="0.2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</row>
    <row r="330" spans="1:23" ht="12.75" customHeight="1" x14ac:dyDescent="0.2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</row>
    <row r="331" spans="1:23" ht="12.75" customHeight="1" x14ac:dyDescent="0.2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</row>
    <row r="332" spans="1:23" ht="12.75" customHeight="1" x14ac:dyDescent="0.2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</row>
    <row r="333" spans="1:23" ht="12.75" customHeight="1" x14ac:dyDescent="0.2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</row>
    <row r="334" spans="1:23" ht="12.75" customHeight="1" x14ac:dyDescent="0.2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</row>
    <row r="335" spans="1:23" ht="12.75" customHeight="1" x14ac:dyDescent="0.2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</row>
    <row r="336" spans="1:23" ht="12.75" customHeight="1" x14ac:dyDescent="0.2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</row>
    <row r="337" spans="1:23" ht="12.75" customHeight="1" x14ac:dyDescent="0.2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</row>
    <row r="338" spans="1:23" ht="12.75" customHeight="1" x14ac:dyDescent="0.2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</row>
    <row r="339" spans="1:23" ht="12.75" customHeight="1" x14ac:dyDescent="0.2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</row>
    <row r="340" spans="1:23" ht="12.75" customHeight="1" x14ac:dyDescent="0.2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</row>
    <row r="341" spans="1:23" ht="12.75" customHeight="1" x14ac:dyDescent="0.2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</row>
    <row r="342" spans="1:23" ht="12.75" customHeight="1" x14ac:dyDescent="0.2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</row>
    <row r="343" spans="1:23" ht="12.75" customHeight="1" x14ac:dyDescent="0.2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</row>
    <row r="344" spans="1:23" ht="12.75" customHeight="1" x14ac:dyDescent="0.2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</row>
    <row r="345" spans="1:23" ht="12.75" customHeight="1" x14ac:dyDescent="0.2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</row>
    <row r="346" spans="1:23" ht="12.75" customHeight="1" x14ac:dyDescent="0.2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</row>
    <row r="347" spans="1:23" ht="12.75" customHeight="1" x14ac:dyDescent="0.2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</row>
    <row r="348" spans="1:23" ht="12.75" customHeight="1" x14ac:dyDescent="0.2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</row>
    <row r="349" spans="1:23" ht="12.75" customHeight="1" x14ac:dyDescent="0.2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</row>
    <row r="350" spans="1:23" ht="12.75" customHeight="1" x14ac:dyDescent="0.2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</row>
    <row r="351" spans="1:23" ht="12.75" customHeight="1" x14ac:dyDescent="0.2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</row>
    <row r="352" spans="1:23" ht="12.75" customHeight="1" x14ac:dyDescent="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</row>
    <row r="353" spans="1:23" ht="12.75" customHeight="1" x14ac:dyDescent="0.2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</row>
    <row r="354" spans="1:23" ht="12.75" customHeight="1" x14ac:dyDescent="0.2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</row>
    <row r="355" spans="1:23" ht="12.75" customHeight="1" x14ac:dyDescent="0.2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</row>
    <row r="356" spans="1:23" ht="12.75" customHeight="1" x14ac:dyDescent="0.2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</row>
    <row r="357" spans="1:23" ht="12.75" customHeight="1" x14ac:dyDescent="0.2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</row>
    <row r="358" spans="1:23" ht="12.75" customHeight="1" x14ac:dyDescent="0.2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</row>
    <row r="359" spans="1:23" ht="12.75" customHeight="1" x14ac:dyDescent="0.2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</row>
    <row r="360" spans="1:23" ht="12.75" customHeight="1" x14ac:dyDescent="0.2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</row>
    <row r="361" spans="1:23" ht="12.75" customHeight="1" x14ac:dyDescent="0.2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</row>
    <row r="362" spans="1:23" ht="12.75" customHeight="1" x14ac:dyDescent="0.2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</row>
    <row r="363" spans="1:23" ht="12.75" customHeight="1" x14ac:dyDescent="0.2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</row>
    <row r="364" spans="1:23" ht="12.75" customHeight="1" x14ac:dyDescent="0.2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</row>
    <row r="365" spans="1:23" ht="12.75" customHeight="1" x14ac:dyDescent="0.2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</row>
    <row r="366" spans="1:23" ht="12.75" customHeight="1" x14ac:dyDescent="0.2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</row>
    <row r="367" spans="1:23" ht="12.75" customHeight="1" x14ac:dyDescent="0.2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</row>
    <row r="368" spans="1:23" ht="12.75" customHeight="1" x14ac:dyDescent="0.2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</row>
    <row r="369" spans="1:23" ht="12.75" customHeight="1" x14ac:dyDescent="0.2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</row>
    <row r="370" spans="1:23" ht="12.75" customHeight="1" x14ac:dyDescent="0.2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</row>
    <row r="371" spans="1:23" ht="12.75" customHeight="1" x14ac:dyDescent="0.2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</row>
    <row r="372" spans="1:23" ht="12.75" customHeight="1" x14ac:dyDescent="0.2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</row>
    <row r="373" spans="1:23" ht="12.75" customHeight="1" x14ac:dyDescent="0.2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</row>
    <row r="374" spans="1:23" ht="12.75" customHeight="1" x14ac:dyDescent="0.2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</row>
    <row r="375" spans="1:23" ht="12.75" customHeight="1" x14ac:dyDescent="0.2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</row>
    <row r="376" spans="1:23" ht="12.75" customHeight="1" x14ac:dyDescent="0.2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</row>
    <row r="377" spans="1:23" ht="12.75" customHeight="1" x14ac:dyDescent="0.2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</row>
    <row r="378" spans="1:23" ht="12.75" customHeight="1" x14ac:dyDescent="0.2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</row>
    <row r="379" spans="1:23" ht="12.75" customHeight="1" x14ac:dyDescent="0.2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</row>
    <row r="380" spans="1:23" ht="12.75" customHeight="1" x14ac:dyDescent="0.2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</row>
    <row r="381" spans="1:23" ht="12.75" customHeight="1" x14ac:dyDescent="0.2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</row>
    <row r="382" spans="1:23" ht="12.75" customHeight="1" x14ac:dyDescent="0.2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</row>
    <row r="383" spans="1:23" ht="12.75" customHeight="1" x14ac:dyDescent="0.2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</row>
    <row r="384" spans="1:23" ht="12.75" customHeight="1" x14ac:dyDescent="0.2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</row>
    <row r="385" spans="1:23" ht="12.75" customHeight="1" x14ac:dyDescent="0.2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</row>
    <row r="386" spans="1:23" ht="12.75" customHeight="1" x14ac:dyDescent="0.2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</row>
    <row r="387" spans="1:23" ht="12.75" customHeight="1" x14ac:dyDescent="0.2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</row>
    <row r="388" spans="1:23" ht="12.75" customHeight="1" x14ac:dyDescent="0.2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</row>
    <row r="389" spans="1:23" ht="12.75" customHeight="1" x14ac:dyDescent="0.2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</row>
    <row r="390" spans="1:23" ht="12.75" customHeight="1" x14ac:dyDescent="0.2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</row>
    <row r="391" spans="1:23" ht="12.75" customHeight="1" x14ac:dyDescent="0.2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</row>
    <row r="392" spans="1:23" ht="12.75" customHeight="1" x14ac:dyDescent="0.2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</row>
    <row r="393" spans="1:23" ht="12.75" customHeight="1" x14ac:dyDescent="0.2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</row>
    <row r="394" spans="1:23" ht="12.75" customHeight="1" x14ac:dyDescent="0.2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</row>
    <row r="395" spans="1:23" ht="12.75" customHeight="1" x14ac:dyDescent="0.2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</row>
    <row r="396" spans="1:23" ht="12.75" customHeight="1" x14ac:dyDescent="0.2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</row>
    <row r="397" spans="1:23" ht="12.75" customHeight="1" x14ac:dyDescent="0.2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</row>
    <row r="398" spans="1:23" ht="12.75" customHeight="1" x14ac:dyDescent="0.2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</row>
    <row r="399" spans="1:23" ht="12.75" customHeight="1" x14ac:dyDescent="0.2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</row>
    <row r="400" spans="1:23" ht="12.75" customHeight="1" x14ac:dyDescent="0.2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</row>
    <row r="401" spans="1:23" ht="12.75" customHeight="1" x14ac:dyDescent="0.2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</row>
    <row r="402" spans="1:23" ht="12.75" customHeight="1" x14ac:dyDescent="0.2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</row>
    <row r="403" spans="1:23" ht="12.75" customHeight="1" x14ac:dyDescent="0.2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</row>
    <row r="404" spans="1:23" ht="12.75" customHeight="1" x14ac:dyDescent="0.2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</row>
    <row r="405" spans="1:23" ht="12.75" customHeight="1" x14ac:dyDescent="0.2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</row>
    <row r="406" spans="1:23" ht="12.75" customHeight="1" x14ac:dyDescent="0.2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</row>
    <row r="407" spans="1:23" ht="12.75" customHeight="1" x14ac:dyDescent="0.2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</row>
    <row r="408" spans="1:23" ht="12.75" customHeight="1" x14ac:dyDescent="0.2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</row>
    <row r="409" spans="1:23" ht="12.75" customHeight="1" x14ac:dyDescent="0.2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</row>
    <row r="410" spans="1:23" ht="12.75" customHeight="1" x14ac:dyDescent="0.2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</row>
    <row r="411" spans="1:23" ht="12.75" customHeight="1" x14ac:dyDescent="0.2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</row>
    <row r="412" spans="1:23" ht="12.75" customHeight="1" x14ac:dyDescent="0.2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</row>
    <row r="413" spans="1:23" ht="12.75" customHeight="1" x14ac:dyDescent="0.2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</row>
    <row r="414" spans="1:23" ht="12.75" customHeight="1" x14ac:dyDescent="0.2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</row>
    <row r="415" spans="1:23" ht="12.75" customHeight="1" x14ac:dyDescent="0.2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</row>
    <row r="416" spans="1:23" ht="12.75" customHeight="1" x14ac:dyDescent="0.2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</row>
    <row r="417" spans="1:23" ht="12.75" customHeight="1" x14ac:dyDescent="0.2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</row>
    <row r="418" spans="1:23" ht="12.75" customHeight="1" x14ac:dyDescent="0.2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</row>
    <row r="419" spans="1:23" ht="12.75" customHeight="1" x14ac:dyDescent="0.2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</row>
    <row r="420" spans="1:23" ht="12.75" customHeight="1" x14ac:dyDescent="0.2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</row>
    <row r="421" spans="1:23" ht="12.75" customHeight="1" x14ac:dyDescent="0.2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</row>
    <row r="422" spans="1:23" ht="12.75" customHeight="1" x14ac:dyDescent="0.2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</row>
    <row r="423" spans="1:23" ht="12.75" customHeight="1" x14ac:dyDescent="0.2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</row>
    <row r="424" spans="1:23" ht="12.75" customHeight="1" x14ac:dyDescent="0.2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</row>
    <row r="425" spans="1:23" ht="12.75" customHeight="1" x14ac:dyDescent="0.2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</row>
    <row r="426" spans="1:23" ht="12.75" customHeight="1" x14ac:dyDescent="0.2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</row>
    <row r="427" spans="1:23" ht="12.75" customHeight="1" x14ac:dyDescent="0.2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</row>
    <row r="428" spans="1:23" ht="12.75" customHeight="1" x14ac:dyDescent="0.2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</row>
    <row r="429" spans="1:23" ht="12.75" customHeight="1" x14ac:dyDescent="0.2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</row>
    <row r="430" spans="1:23" ht="12.75" customHeight="1" x14ac:dyDescent="0.2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</row>
    <row r="431" spans="1:23" ht="12.75" customHeight="1" x14ac:dyDescent="0.2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</row>
    <row r="432" spans="1:23" ht="12.75" customHeight="1" x14ac:dyDescent="0.2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</row>
    <row r="433" spans="1:23" ht="12.75" customHeight="1" x14ac:dyDescent="0.2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</row>
    <row r="434" spans="1:23" ht="12.75" customHeight="1" x14ac:dyDescent="0.2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</row>
    <row r="435" spans="1:23" ht="12.75" customHeight="1" x14ac:dyDescent="0.2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</row>
    <row r="436" spans="1:23" ht="12.75" customHeight="1" x14ac:dyDescent="0.2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</row>
    <row r="437" spans="1:23" ht="12.75" customHeight="1" x14ac:dyDescent="0.2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</row>
    <row r="438" spans="1:23" ht="12.75" customHeight="1" x14ac:dyDescent="0.2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</row>
    <row r="439" spans="1:23" ht="12.75" customHeight="1" x14ac:dyDescent="0.2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</row>
    <row r="440" spans="1:23" ht="12.75" customHeight="1" x14ac:dyDescent="0.2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</row>
    <row r="441" spans="1:23" ht="12.75" customHeight="1" x14ac:dyDescent="0.2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</row>
    <row r="442" spans="1:23" ht="12.75" customHeight="1" x14ac:dyDescent="0.2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</row>
    <row r="443" spans="1:23" ht="12.75" customHeight="1" x14ac:dyDescent="0.2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</row>
    <row r="444" spans="1:23" ht="12.75" customHeight="1" x14ac:dyDescent="0.2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</row>
    <row r="445" spans="1:23" ht="12.75" customHeight="1" x14ac:dyDescent="0.2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</row>
    <row r="446" spans="1:23" ht="12.75" customHeight="1" x14ac:dyDescent="0.2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</row>
    <row r="447" spans="1:23" ht="12.75" customHeight="1" x14ac:dyDescent="0.2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</row>
    <row r="448" spans="1:23" ht="12.75" customHeight="1" x14ac:dyDescent="0.2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</row>
    <row r="449" spans="1:23" ht="12.75" customHeight="1" x14ac:dyDescent="0.2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</row>
    <row r="450" spans="1:23" ht="12.75" customHeight="1" x14ac:dyDescent="0.2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</row>
    <row r="451" spans="1:23" ht="12.75" customHeight="1" x14ac:dyDescent="0.2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</row>
    <row r="452" spans="1:23" ht="12.75" customHeight="1" x14ac:dyDescent="0.2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</row>
    <row r="453" spans="1:23" ht="12.75" customHeight="1" x14ac:dyDescent="0.2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</row>
    <row r="454" spans="1:23" ht="12.75" customHeight="1" x14ac:dyDescent="0.2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</row>
    <row r="455" spans="1:23" ht="12.75" customHeight="1" x14ac:dyDescent="0.2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</row>
    <row r="456" spans="1:23" ht="12.75" customHeight="1" x14ac:dyDescent="0.2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</row>
    <row r="457" spans="1:23" ht="12.75" customHeight="1" x14ac:dyDescent="0.2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</row>
    <row r="458" spans="1:23" ht="12.75" customHeight="1" x14ac:dyDescent="0.2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</row>
    <row r="459" spans="1:23" ht="12.75" customHeight="1" x14ac:dyDescent="0.2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</row>
    <row r="460" spans="1:23" ht="12.75" customHeight="1" x14ac:dyDescent="0.2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</row>
    <row r="461" spans="1:23" ht="12.75" customHeight="1" x14ac:dyDescent="0.2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</row>
    <row r="462" spans="1:23" ht="12.75" customHeight="1" x14ac:dyDescent="0.2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</row>
    <row r="463" spans="1:23" ht="12.75" customHeight="1" x14ac:dyDescent="0.2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</row>
    <row r="464" spans="1:23" ht="12.75" customHeight="1" x14ac:dyDescent="0.2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</row>
    <row r="465" spans="1:23" ht="12.75" customHeight="1" x14ac:dyDescent="0.2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</row>
    <row r="466" spans="1:23" ht="12.75" customHeight="1" x14ac:dyDescent="0.2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</row>
    <row r="467" spans="1:23" ht="12.75" customHeight="1" x14ac:dyDescent="0.2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</row>
    <row r="468" spans="1:23" ht="12.75" customHeight="1" x14ac:dyDescent="0.2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</row>
    <row r="469" spans="1:23" ht="12.75" customHeight="1" x14ac:dyDescent="0.2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</row>
    <row r="470" spans="1:23" ht="12.75" customHeight="1" x14ac:dyDescent="0.2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</row>
    <row r="471" spans="1:23" ht="12.75" customHeight="1" x14ac:dyDescent="0.2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</row>
    <row r="472" spans="1:23" ht="12.75" customHeight="1" x14ac:dyDescent="0.2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</row>
    <row r="473" spans="1:23" ht="12.75" customHeight="1" x14ac:dyDescent="0.2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</row>
    <row r="474" spans="1:23" ht="12.75" customHeight="1" x14ac:dyDescent="0.2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</row>
    <row r="475" spans="1:23" ht="12.75" customHeight="1" x14ac:dyDescent="0.2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</row>
    <row r="476" spans="1:23" ht="12.75" customHeight="1" x14ac:dyDescent="0.2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</row>
    <row r="477" spans="1:23" ht="12.75" customHeight="1" x14ac:dyDescent="0.2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</row>
    <row r="478" spans="1:23" ht="12.75" customHeight="1" x14ac:dyDescent="0.2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</row>
    <row r="479" spans="1:23" ht="12.75" customHeight="1" x14ac:dyDescent="0.2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</row>
    <row r="480" spans="1:23" ht="12.75" customHeight="1" x14ac:dyDescent="0.2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</row>
    <row r="481" spans="1:23" ht="12.75" customHeight="1" x14ac:dyDescent="0.2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</row>
    <row r="482" spans="1:23" ht="12.75" customHeight="1" x14ac:dyDescent="0.2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</row>
    <row r="483" spans="1:23" ht="12.75" customHeight="1" x14ac:dyDescent="0.2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</row>
    <row r="484" spans="1:23" ht="12.75" customHeight="1" x14ac:dyDescent="0.2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</row>
    <row r="485" spans="1:23" ht="12.75" customHeight="1" x14ac:dyDescent="0.2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</row>
    <row r="486" spans="1:23" ht="12.75" customHeight="1" x14ac:dyDescent="0.2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</row>
    <row r="487" spans="1:23" ht="12.75" customHeight="1" x14ac:dyDescent="0.2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</row>
    <row r="488" spans="1:23" ht="12.75" customHeight="1" x14ac:dyDescent="0.2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</row>
    <row r="489" spans="1:23" ht="12.75" customHeight="1" x14ac:dyDescent="0.2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</row>
    <row r="490" spans="1:23" ht="12.75" customHeight="1" x14ac:dyDescent="0.2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</row>
    <row r="491" spans="1:23" ht="12.75" customHeight="1" x14ac:dyDescent="0.2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</row>
    <row r="492" spans="1:23" ht="12.75" customHeight="1" x14ac:dyDescent="0.2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</row>
    <row r="493" spans="1:23" ht="12.75" customHeight="1" x14ac:dyDescent="0.2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</row>
    <row r="494" spans="1:23" ht="12.75" customHeight="1" x14ac:dyDescent="0.2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</row>
    <row r="495" spans="1:23" ht="12.75" customHeight="1" x14ac:dyDescent="0.2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</row>
    <row r="496" spans="1:23" ht="12.75" customHeight="1" x14ac:dyDescent="0.2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</row>
    <row r="497" spans="1:23" ht="12.75" customHeight="1" x14ac:dyDescent="0.2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</row>
    <row r="498" spans="1:23" ht="12.75" customHeight="1" x14ac:dyDescent="0.2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</row>
    <row r="499" spans="1:23" ht="12.75" customHeight="1" x14ac:dyDescent="0.2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</row>
    <row r="500" spans="1:23" ht="12.75" customHeight="1" x14ac:dyDescent="0.2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</row>
    <row r="501" spans="1:23" ht="12.75" customHeight="1" x14ac:dyDescent="0.2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</row>
    <row r="502" spans="1:23" ht="12.75" customHeight="1" x14ac:dyDescent="0.2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</row>
    <row r="503" spans="1:23" ht="12.75" customHeight="1" x14ac:dyDescent="0.2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</row>
    <row r="504" spans="1:23" ht="12.75" customHeight="1" x14ac:dyDescent="0.2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</row>
    <row r="505" spans="1:23" ht="12.75" customHeight="1" x14ac:dyDescent="0.2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</row>
    <row r="506" spans="1:23" ht="12.75" customHeight="1" x14ac:dyDescent="0.2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</row>
    <row r="507" spans="1:23" ht="12.75" customHeight="1" x14ac:dyDescent="0.2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</row>
    <row r="508" spans="1:23" ht="12.75" customHeight="1" x14ac:dyDescent="0.2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</row>
    <row r="509" spans="1:23" ht="12.75" customHeight="1" x14ac:dyDescent="0.2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</row>
    <row r="510" spans="1:23" ht="12.75" customHeight="1" x14ac:dyDescent="0.2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</row>
    <row r="511" spans="1:23" ht="12.75" customHeight="1" x14ac:dyDescent="0.2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</row>
    <row r="512" spans="1:23" ht="12.75" customHeight="1" x14ac:dyDescent="0.2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</row>
    <row r="513" spans="1:23" ht="12.75" customHeight="1" x14ac:dyDescent="0.2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</row>
    <row r="514" spans="1:23" ht="12.75" customHeight="1" x14ac:dyDescent="0.2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</row>
    <row r="515" spans="1:23" ht="12.75" customHeight="1" x14ac:dyDescent="0.2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</row>
    <row r="516" spans="1:23" ht="12.75" customHeight="1" x14ac:dyDescent="0.2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</row>
    <row r="517" spans="1:23" ht="12.75" customHeight="1" x14ac:dyDescent="0.2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</row>
    <row r="518" spans="1:23" ht="12.75" customHeight="1" x14ac:dyDescent="0.2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</row>
    <row r="519" spans="1:23" ht="12.75" customHeight="1" x14ac:dyDescent="0.2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</row>
    <row r="520" spans="1:23" ht="12.75" customHeight="1" x14ac:dyDescent="0.2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</row>
    <row r="521" spans="1:23" ht="12.75" customHeight="1" x14ac:dyDescent="0.2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</row>
    <row r="522" spans="1:23" ht="12.75" customHeight="1" x14ac:dyDescent="0.2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</row>
    <row r="523" spans="1:23" ht="12.75" customHeight="1" x14ac:dyDescent="0.2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</row>
    <row r="524" spans="1:23" ht="12.75" customHeight="1" x14ac:dyDescent="0.2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</row>
    <row r="525" spans="1:23" ht="12.75" customHeight="1" x14ac:dyDescent="0.2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</row>
    <row r="526" spans="1:23" ht="12.75" customHeight="1" x14ac:dyDescent="0.2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</row>
    <row r="527" spans="1:23" ht="12.75" customHeight="1" x14ac:dyDescent="0.2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</row>
    <row r="528" spans="1:23" ht="12.75" customHeight="1" x14ac:dyDescent="0.2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</row>
    <row r="529" spans="1:23" ht="12.75" customHeight="1" x14ac:dyDescent="0.2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</row>
    <row r="530" spans="1:23" ht="12.75" customHeight="1" x14ac:dyDescent="0.2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</row>
    <row r="531" spans="1:23" ht="12.75" customHeight="1" x14ac:dyDescent="0.2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</row>
    <row r="532" spans="1:23" ht="12.75" customHeight="1" x14ac:dyDescent="0.2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</row>
    <row r="533" spans="1:23" ht="12.75" customHeight="1" x14ac:dyDescent="0.2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</row>
    <row r="534" spans="1:23" ht="12.75" customHeight="1" x14ac:dyDescent="0.2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</row>
    <row r="535" spans="1:23" ht="12.75" customHeight="1" x14ac:dyDescent="0.2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</row>
    <row r="536" spans="1:23" ht="12.75" customHeight="1" x14ac:dyDescent="0.2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</row>
    <row r="537" spans="1:23" ht="12.75" customHeight="1" x14ac:dyDescent="0.2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</row>
    <row r="538" spans="1:23" ht="12.75" customHeight="1" x14ac:dyDescent="0.2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</row>
    <row r="539" spans="1:23" ht="12.75" customHeight="1" x14ac:dyDescent="0.2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</row>
    <row r="540" spans="1:23" ht="12.75" customHeight="1" x14ac:dyDescent="0.2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</row>
    <row r="541" spans="1:23" ht="12.75" customHeight="1" x14ac:dyDescent="0.2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</row>
    <row r="542" spans="1:23" ht="12.75" customHeight="1" x14ac:dyDescent="0.2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</row>
    <row r="543" spans="1:23" ht="12.75" customHeight="1" x14ac:dyDescent="0.2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</row>
    <row r="544" spans="1:23" ht="12.75" customHeight="1" x14ac:dyDescent="0.2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</row>
    <row r="545" spans="1:23" ht="12.75" customHeight="1" x14ac:dyDescent="0.2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</row>
    <row r="546" spans="1:23" ht="12.75" customHeight="1" x14ac:dyDescent="0.2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</row>
    <row r="547" spans="1:23" ht="12.75" customHeight="1" x14ac:dyDescent="0.2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</row>
    <row r="548" spans="1:23" ht="12.75" customHeight="1" x14ac:dyDescent="0.2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</row>
    <row r="549" spans="1:23" ht="12.75" customHeight="1" x14ac:dyDescent="0.2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</row>
    <row r="550" spans="1:23" ht="12.75" customHeight="1" x14ac:dyDescent="0.2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</row>
    <row r="551" spans="1:23" ht="12.75" customHeight="1" x14ac:dyDescent="0.2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</row>
    <row r="552" spans="1:23" ht="12.75" customHeight="1" x14ac:dyDescent="0.2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</row>
    <row r="553" spans="1:23" ht="12.75" customHeight="1" x14ac:dyDescent="0.2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</row>
    <row r="554" spans="1:23" ht="12.75" customHeight="1" x14ac:dyDescent="0.2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</row>
    <row r="555" spans="1:23" ht="12.75" customHeight="1" x14ac:dyDescent="0.2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</row>
    <row r="556" spans="1:23" ht="12.75" customHeight="1" x14ac:dyDescent="0.2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</row>
    <row r="557" spans="1:23" ht="12.75" customHeight="1" x14ac:dyDescent="0.2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</row>
    <row r="558" spans="1:23" ht="12.75" customHeight="1" x14ac:dyDescent="0.2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</row>
    <row r="559" spans="1:23" ht="12.75" customHeight="1" x14ac:dyDescent="0.2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</row>
    <row r="560" spans="1:23" ht="12.75" customHeight="1" x14ac:dyDescent="0.2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</row>
    <row r="561" spans="1:23" ht="12.75" customHeight="1" x14ac:dyDescent="0.2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</row>
    <row r="562" spans="1:23" ht="12.75" customHeight="1" x14ac:dyDescent="0.2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</row>
    <row r="563" spans="1:23" ht="12.75" customHeight="1" x14ac:dyDescent="0.2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</row>
    <row r="564" spans="1:23" ht="12.75" customHeight="1" x14ac:dyDescent="0.2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</row>
    <row r="565" spans="1:23" ht="12.75" customHeight="1" x14ac:dyDescent="0.2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</row>
    <row r="566" spans="1:23" ht="12.75" customHeight="1" x14ac:dyDescent="0.2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</row>
    <row r="567" spans="1:23" ht="12.75" customHeight="1" x14ac:dyDescent="0.2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</row>
    <row r="568" spans="1:23" ht="12.75" customHeight="1" x14ac:dyDescent="0.2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</row>
    <row r="569" spans="1:23" ht="12.75" customHeight="1" x14ac:dyDescent="0.2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</row>
    <row r="570" spans="1:23" ht="12.75" customHeight="1" x14ac:dyDescent="0.2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</row>
    <row r="571" spans="1:23" ht="12.75" customHeight="1" x14ac:dyDescent="0.2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</row>
    <row r="572" spans="1:23" ht="12.75" customHeight="1" x14ac:dyDescent="0.2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</row>
    <row r="573" spans="1:23" ht="12.75" customHeight="1" x14ac:dyDescent="0.2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</row>
    <row r="574" spans="1:23" ht="12.75" customHeight="1" x14ac:dyDescent="0.2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</row>
    <row r="575" spans="1:23" ht="12.75" customHeight="1" x14ac:dyDescent="0.2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</row>
    <row r="576" spans="1:23" ht="12.75" customHeight="1" x14ac:dyDescent="0.2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</row>
    <row r="577" spans="1:23" ht="12.75" customHeight="1" x14ac:dyDescent="0.2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</row>
    <row r="578" spans="1:23" ht="12.75" customHeight="1" x14ac:dyDescent="0.2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</row>
    <row r="579" spans="1:23" ht="12.75" customHeight="1" x14ac:dyDescent="0.2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</row>
    <row r="580" spans="1:23" ht="12.75" customHeight="1" x14ac:dyDescent="0.2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</row>
    <row r="581" spans="1:23" ht="12.75" customHeight="1" x14ac:dyDescent="0.2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</row>
    <row r="582" spans="1:23" ht="12.75" customHeight="1" x14ac:dyDescent="0.2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</row>
    <row r="583" spans="1:23" ht="12.75" customHeight="1" x14ac:dyDescent="0.2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</row>
    <row r="584" spans="1:23" ht="12.75" customHeight="1" x14ac:dyDescent="0.2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</row>
    <row r="585" spans="1:23" ht="12.75" customHeight="1" x14ac:dyDescent="0.2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</row>
    <row r="586" spans="1:23" ht="12.75" customHeight="1" x14ac:dyDescent="0.2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</row>
    <row r="587" spans="1:23" ht="12.75" customHeight="1" x14ac:dyDescent="0.2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</row>
    <row r="588" spans="1:23" ht="12.75" customHeight="1" x14ac:dyDescent="0.2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</row>
    <row r="589" spans="1:23" ht="12.75" customHeight="1" x14ac:dyDescent="0.2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</row>
    <row r="590" spans="1:23" ht="12.75" customHeight="1" x14ac:dyDescent="0.2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</row>
    <row r="591" spans="1:23" ht="12.75" customHeight="1" x14ac:dyDescent="0.2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</row>
    <row r="592" spans="1:23" ht="12.75" customHeight="1" x14ac:dyDescent="0.2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</row>
    <row r="593" spans="1:23" ht="12.75" customHeight="1" x14ac:dyDescent="0.2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</row>
    <row r="594" spans="1:23" ht="12.75" customHeight="1" x14ac:dyDescent="0.2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</row>
    <row r="595" spans="1:23" ht="12.75" customHeight="1" x14ac:dyDescent="0.2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</row>
    <row r="596" spans="1:23" ht="12.75" customHeight="1" x14ac:dyDescent="0.2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</row>
    <row r="597" spans="1:23" ht="12.75" customHeight="1" x14ac:dyDescent="0.2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</row>
    <row r="598" spans="1:23" ht="12.75" customHeight="1" x14ac:dyDescent="0.2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</row>
    <row r="599" spans="1:23" ht="12.75" customHeight="1" x14ac:dyDescent="0.2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</row>
    <row r="600" spans="1:23" ht="12.75" customHeight="1" x14ac:dyDescent="0.2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</row>
    <row r="601" spans="1:23" ht="12.75" customHeight="1" x14ac:dyDescent="0.2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</row>
    <row r="602" spans="1:23" ht="12.75" customHeight="1" x14ac:dyDescent="0.2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</row>
    <row r="603" spans="1:23" ht="12.75" customHeight="1" x14ac:dyDescent="0.2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</row>
    <row r="604" spans="1:23" ht="12.75" customHeight="1" x14ac:dyDescent="0.2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</row>
    <row r="605" spans="1:23" ht="12.75" customHeight="1" x14ac:dyDescent="0.2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</row>
    <row r="606" spans="1:23" ht="12.75" customHeight="1" x14ac:dyDescent="0.2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</row>
    <row r="607" spans="1:23" ht="12.75" customHeight="1" x14ac:dyDescent="0.2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</row>
    <row r="608" spans="1:23" ht="12.75" customHeight="1" x14ac:dyDescent="0.2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</row>
    <row r="609" spans="1:23" ht="12.75" customHeight="1" x14ac:dyDescent="0.2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</row>
    <row r="610" spans="1:23" ht="12.75" customHeight="1" x14ac:dyDescent="0.2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</row>
    <row r="611" spans="1:23" ht="12.75" customHeight="1" x14ac:dyDescent="0.2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</row>
    <row r="612" spans="1:23" ht="12.75" customHeight="1" x14ac:dyDescent="0.2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</row>
    <row r="613" spans="1:23" ht="12.75" customHeight="1" x14ac:dyDescent="0.2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</row>
    <row r="614" spans="1:23" ht="12.75" customHeight="1" x14ac:dyDescent="0.2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</row>
    <row r="615" spans="1:23" ht="12.75" customHeight="1" x14ac:dyDescent="0.2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</row>
    <row r="616" spans="1:23" ht="12.75" customHeight="1" x14ac:dyDescent="0.2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</row>
    <row r="617" spans="1:23" ht="12.75" customHeight="1" x14ac:dyDescent="0.2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</row>
    <row r="618" spans="1:23" ht="12.75" customHeight="1" x14ac:dyDescent="0.2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</row>
    <row r="619" spans="1:23" ht="12.75" customHeight="1" x14ac:dyDescent="0.2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</row>
    <row r="620" spans="1:23" ht="12.75" customHeight="1" x14ac:dyDescent="0.2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</row>
    <row r="621" spans="1:23" ht="12.75" customHeight="1" x14ac:dyDescent="0.2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</row>
    <row r="622" spans="1:23" ht="12.75" customHeight="1" x14ac:dyDescent="0.2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</row>
    <row r="623" spans="1:23" ht="12.75" customHeight="1" x14ac:dyDescent="0.2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</row>
    <row r="624" spans="1:23" ht="12.75" customHeight="1" x14ac:dyDescent="0.2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</row>
    <row r="625" spans="1:23" ht="12.75" customHeight="1" x14ac:dyDescent="0.2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</row>
    <row r="626" spans="1:23" ht="12.75" customHeight="1" x14ac:dyDescent="0.2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</row>
    <row r="627" spans="1:23" ht="12.75" customHeight="1" x14ac:dyDescent="0.2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</row>
    <row r="628" spans="1:23" ht="12.75" customHeight="1" x14ac:dyDescent="0.2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</row>
    <row r="629" spans="1:23" ht="12.75" customHeight="1" x14ac:dyDescent="0.2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</row>
    <row r="630" spans="1:23" ht="12.75" customHeight="1" x14ac:dyDescent="0.2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</row>
    <row r="631" spans="1:23" ht="12.75" customHeight="1" x14ac:dyDescent="0.2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</row>
    <row r="632" spans="1:23" ht="12.75" customHeight="1" x14ac:dyDescent="0.2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</row>
    <row r="633" spans="1:23" ht="12.75" customHeight="1" x14ac:dyDescent="0.2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</row>
    <row r="634" spans="1:23" ht="12.75" customHeight="1" x14ac:dyDescent="0.2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</row>
    <row r="635" spans="1:23" ht="12.75" customHeight="1" x14ac:dyDescent="0.2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</row>
    <row r="636" spans="1:23" ht="12.75" customHeight="1" x14ac:dyDescent="0.2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</row>
    <row r="637" spans="1:23" ht="12.75" customHeight="1" x14ac:dyDescent="0.2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</row>
    <row r="638" spans="1:23" ht="12.75" customHeight="1" x14ac:dyDescent="0.2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</row>
    <row r="639" spans="1:23" ht="12.75" customHeight="1" x14ac:dyDescent="0.2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</row>
    <row r="640" spans="1:23" ht="12.75" customHeight="1" x14ac:dyDescent="0.2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</row>
    <row r="641" spans="1:23" ht="12.75" customHeight="1" x14ac:dyDescent="0.2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</row>
    <row r="642" spans="1:23" ht="12.75" customHeight="1" x14ac:dyDescent="0.2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</row>
    <row r="643" spans="1:23" ht="12.75" customHeight="1" x14ac:dyDescent="0.2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</row>
    <row r="644" spans="1:23" ht="12.75" customHeight="1" x14ac:dyDescent="0.2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</row>
    <row r="645" spans="1:23" ht="12.75" customHeight="1" x14ac:dyDescent="0.2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</row>
    <row r="646" spans="1:23" ht="12.75" customHeight="1" x14ac:dyDescent="0.2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</row>
    <row r="647" spans="1:23" ht="12.75" customHeight="1" x14ac:dyDescent="0.2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</row>
    <row r="648" spans="1:23" ht="12.75" customHeight="1" x14ac:dyDescent="0.2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</row>
    <row r="649" spans="1:23" ht="12.75" customHeight="1" x14ac:dyDescent="0.2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</row>
    <row r="650" spans="1:23" ht="12.75" customHeight="1" x14ac:dyDescent="0.2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</row>
    <row r="651" spans="1:23" ht="12.75" customHeight="1" x14ac:dyDescent="0.2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</row>
    <row r="652" spans="1:23" ht="12.75" customHeight="1" x14ac:dyDescent="0.2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</row>
    <row r="653" spans="1:23" ht="12.75" customHeight="1" x14ac:dyDescent="0.2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</row>
    <row r="654" spans="1:23" ht="12.75" customHeight="1" x14ac:dyDescent="0.2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</row>
    <row r="655" spans="1:23" ht="12.75" customHeight="1" x14ac:dyDescent="0.2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</row>
    <row r="656" spans="1:23" ht="12.75" customHeight="1" x14ac:dyDescent="0.2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</row>
    <row r="657" spans="1:23" ht="12.75" customHeight="1" x14ac:dyDescent="0.2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</row>
    <row r="658" spans="1:23" ht="12.75" customHeight="1" x14ac:dyDescent="0.2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</row>
    <row r="659" spans="1:23" ht="12.75" customHeight="1" x14ac:dyDescent="0.2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</row>
    <row r="660" spans="1:23" ht="12.75" customHeight="1" x14ac:dyDescent="0.2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</row>
    <row r="661" spans="1:23" ht="12.75" customHeight="1" x14ac:dyDescent="0.2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</row>
    <row r="662" spans="1:23" ht="12.75" customHeight="1" x14ac:dyDescent="0.2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</row>
    <row r="663" spans="1:23" ht="12.75" customHeight="1" x14ac:dyDescent="0.2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</row>
    <row r="664" spans="1:23" ht="12.75" customHeight="1" x14ac:dyDescent="0.2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</row>
    <row r="665" spans="1:23" ht="12.75" customHeight="1" x14ac:dyDescent="0.2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</row>
    <row r="666" spans="1:23" ht="12.75" customHeight="1" x14ac:dyDescent="0.2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</row>
    <row r="667" spans="1:23" ht="12.75" customHeight="1" x14ac:dyDescent="0.2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</row>
    <row r="668" spans="1:23" ht="12.75" customHeight="1" x14ac:dyDescent="0.2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</row>
    <row r="669" spans="1:23" ht="12.75" customHeight="1" x14ac:dyDescent="0.2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</row>
    <row r="670" spans="1:23" ht="12.75" customHeight="1" x14ac:dyDescent="0.2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</row>
    <row r="671" spans="1:23" ht="12.75" customHeight="1" x14ac:dyDescent="0.2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</row>
    <row r="672" spans="1:23" ht="12.75" customHeight="1" x14ac:dyDescent="0.2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</row>
    <row r="673" spans="1:23" ht="12.75" customHeight="1" x14ac:dyDescent="0.2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</row>
    <row r="674" spans="1:23" ht="12.75" customHeight="1" x14ac:dyDescent="0.2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</row>
    <row r="675" spans="1:23" ht="12.75" customHeight="1" x14ac:dyDescent="0.2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</row>
    <row r="676" spans="1:23" ht="12.75" customHeight="1" x14ac:dyDescent="0.2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</row>
    <row r="677" spans="1:23" ht="12.75" customHeight="1" x14ac:dyDescent="0.2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</row>
    <row r="678" spans="1:23" ht="12.75" customHeight="1" x14ac:dyDescent="0.2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</row>
    <row r="679" spans="1:23" ht="12.75" customHeight="1" x14ac:dyDescent="0.2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</row>
    <row r="680" spans="1:23" ht="12.75" customHeight="1" x14ac:dyDescent="0.2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</row>
    <row r="681" spans="1:23" ht="12.75" customHeight="1" x14ac:dyDescent="0.2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</row>
    <row r="682" spans="1:23" ht="12.75" customHeight="1" x14ac:dyDescent="0.2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</row>
    <row r="683" spans="1:23" ht="12.75" customHeight="1" x14ac:dyDescent="0.2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</row>
    <row r="684" spans="1:23" ht="12.75" customHeight="1" x14ac:dyDescent="0.2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</row>
    <row r="685" spans="1:23" ht="12.75" customHeight="1" x14ac:dyDescent="0.2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</row>
    <row r="686" spans="1:23" ht="12.75" customHeight="1" x14ac:dyDescent="0.2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</row>
    <row r="687" spans="1:23" ht="12.75" customHeight="1" x14ac:dyDescent="0.2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</row>
    <row r="688" spans="1:23" ht="12.75" customHeight="1" x14ac:dyDescent="0.2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</row>
    <row r="689" spans="1:23" ht="12.75" customHeight="1" x14ac:dyDescent="0.2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</row>
    <row r="690" spans="1:23" ht="12.75" customHeight="1" x14ac:dyDescent="0.2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</row>
    <row r="691" spans="1:23" ht="12.75" customHeight="1" x14ac:dyDescent="0.2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</row>
    <row r="692" spans="1:23" ht="12.75" customHeight="1" x14ac:dyDescent="0.2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</row>
    <row r="693" spans="1:23" ht="12.75" customHeight="1" x14ac:dyDescent="0.2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</row>
    <row r="694" spans="1:23" ht="12.75" customHeight="1" x14ac:dyDescent="0.2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</row>
    <row r="695" spans="1:23" ht="12.75" customHeight="1" x14ac:dyDescent="0.2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</row>
    <row r="696" spans="1:23" ht="12.75" customHeight="1" x14ac:dyDescent="0.2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</row>
    <row r="697" spans="1:23" ht="12.75" customHeight="1" x14ac:dyDescent="0.2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</row>
    <row r="698" spans="1:23" ht="12.75" customHeight="1" x14ac:dyDescent="0.2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</row>
    <row r="699" spans="1:23" ht="12.75" customHeight="1" x14ac:dyDescent="0.2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</row>
    <row r="700" spans="1:23" ht="12.75" customHeight="1" x14ac:dyDescent="0.2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</row>
    <row r="701" spans="1:23" ht="12.75" customHeight="1" x14ac:dyDescent="0.2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</row>
    <row r="702" spans="1:23" ht="12.75" customHeight="1" x14ac:dyDescent="0.2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</row>
    <row r="703" spans="1:23" ht="12.75" customHeight="1" x14ac:dyDescent="0.2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</row>
    <row r="704" spans="1:23" ht="12.75" customHeight="1" x14ac:dyDescent="0.2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</row>
    <row r="705" spans="1:23" ht="12.75" customHeight="1" x14ac:dyDescent="0.2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</row>
    <row r="706" spans="1:23" ht="12.75" customHeight="1" x14ac:dyDescent="0.2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</row>
    <row r="707" spans="1:23" ht="12.75" customHeight="1" x14ac:dyDescent="0.2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</row>
    <row r="708" spans="1:23" ht="12.75" customHeight="1" x14ac:dyDescent="0.2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</row>
    <row r="709" spans="1:23" ht="12.75" customHeight="1" x14ac:dyDescent="0.2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</row>
    <row r="710" spans="1:23" ht="12.75" customHeight="1" x14ac:dyDescent="0.2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</row>
    <row r="711" spans="1:23" ht="12.75" customHeight="1" x14ac:dyDescent="0.2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</row>
    <row r="712" spans="1:23" ht="12.75" customHeight="1" x14ac:dyDescent="0.2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</row>
    <row r="713" spans="1:23" ht="12.75" customHeight="1" x14ac:dyDescent="0.2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</row>
    <row r="714" spans="1:23" ht="12.75" customHeight="1" x14ac:dyDescent="0.2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</row>
    <row r="715" spans="1:23" ht="12.75" customHeight="1" x14ac:dyDescent="0.2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</row>
    <row r="716" spans="1:23" ht="12.75" customHeight="1" x14ac:dyDescent="0.2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</row>
    <row r="717" spans="1:23" ht="12.75" customHeight="1" x14ac:dyDescent="0.2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</row>
    <row r="718" spans="1:23" ht="12.75" customHeight="1" x14ac:dyDescent="0.2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</row>
    <row r="719" spans="1:23" ht="12.75" customHeight="1" x14ac:dyDescent="0.2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</row>
    <row r="720" spans="1:23" ht="12.75" customHeight="1" x14ac:dyDescent="0.2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</row>
    <row r="721" spans="1:23" ht="12.75" customHeight="1" x14ac:dyDescent="0.2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</row>
    <row r="722" spans="1:23" ht="12.75" customHeight="1" x14ac:dyDescent="0.2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</row>
    <row r="723" spans="1:23" ht="12.75" customHeight="1" x14ac:dyDescent="0.2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</row>
    <row r="724" spans="1:23" ht="12.75" customHeight="1" x14ac:dyDescent="0.2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</row>
    <row r="725" spans="1:23" ht="12.75" customHeight="1" x14ac:dyDescent="0.2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</row>
    <row r="726" spans="1:23" ht="12.75" customHeight="1" x14ac:dyDescent="0.2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</row>
    <row r="727" spans="1:23" ht="12.75" customHeight="1" x14ac:dyDescent="0.2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</row>
    <row r="728" spans="1:23" ht="12.75" customHeight="1" x14ac:dyDescent="0.2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</row>
    <row r="729" spans="1:23" ht="12.75" customHeight="1" x14ac:dyDescent="0.2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</row>
    <row r="730" spans="1:23" ht="12.75" customHeight="1" x14ac:dyDescent="0.2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</row>
    <row r="731" spans="1:23" ht="12.75" customHeight="1" x14ac:dyDescent="0.2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</row>
    <row r="732" spans="1:23" ht="12.75" customHeight="1" x14ac:dyDescent="0.2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</row>
    <row r="733" spans="1:23" ht="12.75" customHeight="1" x14ac:dyDescent="0.2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</row>
    <row r="734" spans="1:23" ht="12.75" customHeight="1" x14ac:dyDescent="0.2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</row>
    <row r="735" spans="1:23" ht="12.75" customHeight="1" x14ac:dyDescent="0.2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</row>
    <row r="736" spans="1:23" ht="12.75" customHeight="1" x14ac:dyDescent="0.2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</row>
    <row r="737" spans="1:23" ht="12.75" customHeight="1" x14ac:dyDescent="0.2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</row>
    <row r="738" spans="1:23" ht="12.75" customHeight="1" x14ac:dyDescent="0.2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</row>
    <row r="739" spans="1:23" ht="12.75" customHeight="1" x14ac:dyDescent="0.2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</row>
    <row r="740" spans="1:23" ht="12.75" customHeight="1" x14ac:dyDescent="0.2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</row>
    <row r="741" spans="1:23" ht="12.75" customHeight="1" x14ac:dyDescent="0.2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</row>
    <row r="742" spans="1:23" ht="12.75" customHeight="1" x14ac:dyDescent="0.2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</row>
    <row r="743" spans="1:23" ht="12.75" customHeight="1" x14ac:dyDescent="0.2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</row>
    <row r="744" spans="1:23" ht="12.75" customHeight="1" x14ac:dyDescent="0.2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</row>
    <row r="745" spans="1:23" ht="12.75" customHeight="1" x14ac:dyDescent="0.2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</row>
    <row r="746" spans="1:23" ht="12.75" customHeight="1" x14ac:dyDescent="0.2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</row>
    <row r="747" spans="1:23" ht="12.75" customHeight="1" x14ac:dyDescent="0.2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</row>
    <row r="748" spans="1:23" ht="12.75" customHeight="1" x14ac:dyDescent="0.2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</row>
    <row r="749" spans="1:23" ht="12.75" customHeight="1" x14ac:dyDescent="0.2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</row>
    <row r="750" spans="1:23" ht="12.75" customHeight="1" x14ac:dyDescent="0.2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</row>
    <row r="751" spans="1:23" ht="12.75" customHeight="1" x14ac:dyDescent="0.2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</row>
    <row r="752" spans="1:23" ht="12.75" customHeight="1" x14ac:dyDescent="0.2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</row>
    <row r="753" spans="1:23" ht="12.75" customHeight="1" x14ac:dyDescent="0.2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</row>
    <row r="754" spans="1:23" ht="12.75" customHeight="1" x14ac:dyDescent="0.2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</row>
    <row r="755" spans="1:23" ht="12.75" customHeight="1" x14ac:dyDescent="0.2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</row>
    <row r="756" spans="1:23" ht="12.75" customHeight="1" x14ac:dyDescent="0.2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</row>
    <row r="757" spans="1:23" ht="12.75" customHeight="1" x14ac:dyDescent="0.2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</row>
    <row r="758" spans="1:23" ht="12.75" customHeight="1" x14ac:dyDescent="0.2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</row>
    <row r="759" spans="1:23" ht="12.75" customHeight="1" x14ac:dyDescent="0.2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</row>
    <row r="760" spans="1:23" ht="12.75" customHeight="1" x14ac:dyDescent="0.2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</row>
    <row r="761" spans="1:23" ht="12.75" customHeight="1" x14ac:dyDescent="0.2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</row>
    <row r="762" spans="1:23" ht="12.75" customHeight="1" x14ac:dyDescent="0.2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</row>
    <row r="763" spans="1:23" ht="12.75" customHeight="1" x14ac:dyDescent="0.2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</row>
    <row r="764" spans="1:23" ht="12.75" customHeight="1" x14ac:dyDescent="0.2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</row>
    <row r="765" spans="1:23" ht="12.75" customHeight="1" x14ac:dyDescent="0.2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</row>
    <row r="766" spans="1:23" ht="12.75" customHeight="1" x14ac:dyDescent="0.2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</row>
    <row r="767" spans="1:23" ht="12.75" customHeight="1" x14ac:dyDescent="0.2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</row>
    <row r="768" spans="1:23" ht="12.75" customHeight="1" x14ac:dyDescent="0.2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</row>
    <row r="769" spans="1:23" ht="12.75" customHeight="1" x14ac:dyDescent="0.2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</row>
    <row r="770" spans="1:23" ht="12.75" customHeight="1" x14ac:dyDescent="0.2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</row>
    <row r="771" spans="1:23" ht="12.75" customHeight="1" x14ac:dyDescent="0.2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</row>
    <row r="772" spans="1:23" ht="12.75" customHeight="1" x14ac:dyDescent="0.2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</row>
    <row r="773" spans="1:23" ht="12.75" customHeight="1" x14ac:dyDescent="0.2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</row>
    <row r="774" spans="1:23" ht="12.75" customHeight="1" x14ac:dyDescent="0.2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</row>
    <row r="775" spans="1:23" ht="12.75" customHeight="1" x14ac:dyDescent="0.2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</row>
    <row r="776" spans="1:23" ht="12.75" customHeight="1" x14ac:dyDescent="0.2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</row>
    <row r="777" spans="1:23" ht="12.75" customHeight="1" x14ac:dyDescent="0.2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</row>
    <row r="778" spans="1:23" ht="12.75" customHeight="1" x14ac:dyDescent="0.2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</row>
    <row r="779" spans="1:23" ht="12.75" customHeight="1" x14ac:dyDescent="0.2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</row>
    <row r="780" spans="1:23" ht="12.75" customHeight="1" x14ac:dyDescent="0.2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</row>
    <row r="781" spans="1:23" ht="12.75" customHeight="1" x14ac:dyDescent="0.2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</row>
    <row r="782" spans="1:23" ht="12.75" customHeight="1" x14ac:dyDescent="0.2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</row>
    <row r="783" spans="1:23" ht="12.75" customHeight="1" x14ac:dyDescent="0.2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</row>
    <row r="784" spans="1:23" ht="12.75" customHeight="1" x14ac:dyDescent="0.2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</row>
    <row r="785" spans="1:23" ht="12.75" customHeight="1" x14ac:dyDescent="0.2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</row>
    <row r="786" spans="1:23" ht="12.75" customHeight="1" x14ac:dyDescent="0.2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</row>
    <row r="787" spans="1:23" ht="12.75" customHeight="1" x14ac:dyDescent="0.2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</row>
    <row r="788" spans="1:23" ht="12.75" customHeight="1" x14ac:dyDescent="0.2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</row>
    <row r="789" spans="1:23" ht="12.75" customHeight="1" x14ac:dyDescent="0.2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</row>
    <row r="790" spans="1:23" ht="12.75" customHeight="1" x14ac:dyDescent="0.2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</row>
    <row r="791" spans="1:23" ht="12.75" customHeight="1" x14ac:dyDescent="0.2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</row>
    <row r="792" spans="1:23" ht="12.75" customHeight="1" x14ac:dyDescent="0.2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</row>
    <row r="793" spans="1:23" ht="12.75" customHeight="1" x14ac:dyDescent="0.2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</row>
    <row r="794" spans="1:23" ht="12.75" customHeight="1" x14ac:dyDescent="0.2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</row>
    <row r="795" spans="1:23" ht="12.75" customHeight="1" x14ac:dyDescent="0.2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</row>
    <row r="796" spans="1:23" ht="12.75" customHeight="1" x14ac:dyDescent="0.2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</row>
    <row r="797" spans="1:23" ht="12.75" customHeight="1" x14ac:dyDescent="0.2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</row>
    <row r="798" spans="1:23" ht="12.75" customHeight="1" x14ac:dyDescent="0.2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</row>
    <row r="799" spans="1:23" ht="12.75" customHeight="1" x14ac:dyDescent="0.2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</row>
    <row r="800" spans="1:23" ht="12.75" customHeight="1" x14ac:dyDescent="0.2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</row>
    <row r="801" spans="1:23" ht="12.75" customHeight="1" x14ac:dyDescent="0.2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</row>
    <row r="802" spans="1:23" ht="12.75" customHeight="1" x14ac:dyDescent="0.2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</row>
    <row r="803" spans="1:23" ht="12.75" customHeight="1" x14ac:dyDescent="0.2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</row>
    <row r="804" spans="1:23" ht="12.75" customHeight="1" x14ac:dyDescent="0.2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</row>
    <row r="805" spans="1:23" ht="12.75" customHeight="1" x14ac:dyDescent="0.2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</row>
    <row r="806" spans="1:23" ht="12.75" customHeight="1" x14ac:dyDescent="0.2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</row>
    <row r="807" spans="1:23" ht="12.75" customHeight="1" x14ac:dyDescent="0.2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</row>
    <row r="808" spans="1:23" ht="12.75" customHeight="1" x14ac:dyDescent="0.2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</row>
    <row r="809" spans="1:23" ht="12.75" customHeight="1" x14ac:dyDescent="0.2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</row>
    <row r="810" spans="1:23" ht="12.75" customHeight="1" x14ac:dyDescent="0.2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</row>
    <row r="811" spans="1:23" ht="12.75" customHeight="1" x14ac:dyDescent="0.2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</row>
    <row r="812" spans="1:23" ht="12.75" customHeight="1" x14ac:dyDescent="0.2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</row>
    <row r="813" spans="1:23" ht="12.75" customHeight="1" x14ac:dyDescent="0.2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</row>
    <row r="814" spans="1:23" ht="12.75" customHeight="1" x14ac:dyDescent="0.2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</row>
    <row r="815" spans="1:23" ht="12.75" customHeight="1" x14ac:dyDescent="0.2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</row>
    <row r="816" spans="1:23" ht="12.75" customHeight="1" x14ac:dyDescent="0.2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</row>
    <row r="817" spans="1:23" ht="12.75" customHeight="1" x14ac:dyDescent="0.2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</row>
    <row r="818" spans="1:23" ht="12.75" customHeight="1" x14ac:dyDescent="0.2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</row>
    <row r="819" spans="1:23" ht="12.75" customHeight="1" x14ac:dyDescent="0.2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</row>
    <row r="820" spans="1:23" ht="12.75" customHeight="1" x14ac:dyDescent="0.2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</row>
    <row r="821" spans="1:23" ht="12.75" customHeight="1" x14ac:dyDescent="0.2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</row>
    <row r="822" spans="1:23" ht="12.75" customHeight="1" x14ac:dyDescent="0.2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</row>
    <row r="823" spans="1:23" ht="12.75" customHeight="1" x14ac:dyDescent="0.2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</row>
    <row r="824" spans="1:23" ht="12.75" customHeight="1" x14ac:dyDescent="0.2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</row>
    <row r="825" spans="1:23" ht="12.75" customHeight="1" x14ac:dyDescent="0.2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</row>
    <row r="826" spans="1:23" ht="12.75" customHeight="1" x14ac:dyDescent="0.2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</row>
    <row r="827" spans="1:23" ht="12.75" customHeight="1" x14ac:dyDescent="0.2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</row>
    <row r="828" spans="1:23" ht="12.75" customHeight="1" x14ac:dyDescent="0.2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</row>
    <row r="829" spans="1:23" ht="12.75" customHeight="1" x14ac:dyDescent="0.2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</row>
    <row r="830" spans="1:23" ht="12.75" customHeight="1" x14ac:dyDescent="0.2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</row>
    <row r="831" spans="1:23" ht="12.75" customHeight="1" x14ac:dyDescent="0.2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</row>
    <row r="832" spans="1:23" ht="12.75" customHeight="1" x14ac:dyDescent="0.2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</row>
    <row r="833" spans="1:23" ht="12.75" customHeight="1" x14ac:dyDescent="0.2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</row>
    <row r="834" spans="1:23" ht="12.75" customHeight="1" x14ac:dyDescent="0.2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</row>
    <row r="835" spans="1:23" ht="12.75" customHeight="1" x14ac:dyDescent="0.2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</row>
    <row r="836" spans="1:23" ht="12.75" customHeight="1" x14ac:dyDescent="0.2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</row>
    <row r="837" spans="1:23" ht="12.75" customHeight="1" x14ac:dyDescent="0.2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</row>
    <row r="838" spans="1:23" ht="12.75" customHeight="1" x14ac:dyDescent="0.2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</row>
    <row r="839" spans="1:23" ht="12.75" customHeight="1" x14ac:dyDescent="0.2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</row>
    <row r="840" spans="1:23" ht="12.75" customHeight="1" x14ac:dyDescent="0.2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</row>
    <row r="841" spans="1:23" ht="12.75" customHeight="1" x14ac:dyDescent="0.2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</row>
    <row r="842" spans="1:23" ht="12.75" customHeight="1" x14ac:dyDescent="0.2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</row>
    <row r="843" spans="1:23" ht="12.75" customHeight="1" x14ac:dyDescent="0.2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</row>
    <row r="844" spans="1:23" ht="12.75" customHeight="1" x14ac:dyDescent="0.2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</row>
    <row r="845" spans="1:23" ht="12.75" customHeight="1" x14ac:dyDescent="0.2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</row>
    <row r="846" spans="1:23" ht="12.75" customHeight="1" x14ac:dyDescent="0.2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</row>
    <row r="847" spans="1:23" ht="12.75" customHeight="1" x14ac:dyDescent="0.2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</row>
    <row r="848" spans="1:23" ht="12.75" customHeight="1" x14ac:dyDescent="0.2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</row>
    <row r="849" spans="1:23" ht="12.75" customHeight="1" x14ac:dyDescent="0.2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</row>
    <row r="850" spans="1:23" ht="12.75" customHeight="1" x14ac:dyDescent="0.2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</row>
    <row r="851" spans="1:23" ht="12.75" customHeight="1" x14ac:dyDescent="0.2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</row>
    <row r="852" spans="1:23" ht="12.75" customHeight="1" x14ac:dyDescent="0.2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</row>
    <row r="853" spans="1:23" ht="12.75" customHeight="1" x14ac:dyDescent="0.2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</row>
    <row r="854" spans="1:23" ht="12.75" customHeight="1" x14ac:dyDescent="0.2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</row>
    <row r="855" spans="1:23" ht="12.75" customHeight="1" x14ac:dyDescent="0.2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</row>
    <row r="856" spans="1:23" ht="12.75" customHeight="1" x14ac:dyDescent="0.2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</row>
    <row r="857" spans="1:23" ht="12.75" customHeight="1" x14ac:dyDescent="0.2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</row>
    <row r="858" spans="1:23" ht="12.75" customHeight="1" x14ac:dyDescent="0.2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</row>
    <row r="859" spans="1:23" ht="12.75" customHeight="1" x14ac:dyDescent="0.2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</row>
    <row r="860" spans="1:23" ht="12.75" customHeight="1" x14ac:dyDescent="0.2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</row>
    <row r="861" spans="1:23" ht="12.75" customHeight="1" x14ac:dyDescent="0.2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</row>
    <row r="862" spans="1:23" ht="12.75" customHeight="1" x14ac:dyDescent="0.2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</row>
    <row r="863" spans="1:23" ht="12.75" customHeight="1" x14ac:dyDescent="0.2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</row>
    <row r="864" spans="1:23" ht="12.75" customHeight="1" x14ac:dyDescent="0.2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</row>
    <row r="865" spans="1:23" ht="12.75" customHeight="1" x14ac:dyDescent="0.2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</row>
    <row r="866" spans="1:23" ht="12.75" customHeight="1" x14ac:dyDescent="0.2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</row>
    <row r="867" spans="1:23" ht="12.75" customHeight="1" x14ac:dyDescent="0.2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</row>
    <row r="868" spans="1:23" ht="12.75" customHeight="1" x14ac:dyDescent="0.2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</row>
    <row r="869" spans="1:23" ht="12.75" customHeight="1" x14ac:dyDescent="0.2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</row>
    <row r="870" spans="1:23" ht="12.75" customHeight="1" x14ac:dyDescent="0.2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</row>
    <row r="871" spans="1:23" ht="12.75" customHeight="1" x14ac:dyDescent="0.2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</row>
    <row r="872" spans="1:23" ht="12.75" customHeight="1" x14ac:dyDescent="0.2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</row>
    <row r="873" spans="1:23" ht="12.75" customHeight="1" x14ac:dyDescent="0.2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</row>
    <row r="874" spans="1:23" ht="12.75" customHeight="1" x14ac:dyDescent="0.2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</row>
    <row r="875" spans="1:23" ht="12.75" customHeight="1" x14ac:dyDescent="0.2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</row>
    <row r="876" spans="1:23" ht="12.75" customHeight="1" x14ac:dyDescent="0.2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</row>
    <row r="877" spans="1:23" ht="12.75" customHeight="1" x14ac:dyDescent="0.2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</row>
    <row r="878" spans="1:23" ht="12.75" customHeight="1" x14ac:dyDescent="0.2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</row>
    <row r="879" spans="1:23" ht="12.75" customHeight="1" x14ac:dyDescent="0.2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</row>
    <row r="880" spans="1:23" ht="12.75" customHeight="1" x14ac:dyDescent="0.2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</row>
    <row r="881" spans="1:23" ht="12.75" customHeight="1" x14ac:dyDescent="0.2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</row>
    <row r="882" spans="1:23" ht="12.75" customHeight="1" x14ac:dyDescent="0.2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</row>
    <row r="883" spans="1:23" ht="12.75" customHeight="1" x14ac:dyDescent="0.2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</row>
    <row r="884" spans="1:23" ht="12.75" customHeight="1" x14ac:dyDescent="0.2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</row>
    <row r="885" spans="1:23" ht="12.75" customHeight="1" x14ac:dyDescent="0.2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</row>
    <row r="886" spans="1:23" ht="12.75" customHeight="1" x14ac:dyDescent="0.2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</row>
    <row r="887" spans="1:23" ht="12.75" customHeight="1" x14ac:dyDescent="0.2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</row>
    <row r="888" spans="1:23" ht="12.75" customHeight="1" x14ac:dyDescent="0.2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</row>
    <row r="889" spans="1:23" ht="12.75" customHeight="1" x14ac:dyDescent="0.2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</row>
    <row r="890" spans="1:23" ht="12.75" customHeight="1" x14ac:dyDescent="0.2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</row>
    <row r="891" spans="1:23" ht="12.75" customHeight="1" x14ac:dyDescent="0.2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</row>
    <row r="892" spans="1:23" ht="12.75" customHeight="1" x14ac:dyDescent="0.2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</row>
    <row r="893" spans="1:23" ht="12.75" customHeight="1" x14ac:dyDescent="0.2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</row>
    <row r="894" spans="1:23" ht="12.75" customHeight="1" x14ac:dyDescent="0.2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</row>
    <row r="895" spans="1:23" ht="12.75" customHeight="1" x14ac:dyDescent="0.2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</row>
    <row r="896" spans="1:23" ht="12.75" customHeight="1" x14ac:dyDescent="0.2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</row>
    <row r="897" spans="1:23" ht="12.75" customHeight="1" x14ac:dyDescent="0.2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</row>
    <row r="898" spans="1:23" ht="12.75" customHeight="1" x14ac:dyDescent="0.2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</row>
    <row r="899" spans="1:23" ht="12.75" customHeight="1" x14ac:dyDescent="0.2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</row>
    <row r="900" spans="1:23" ht="12.75" customHeight="1" x14ac:dyDescent="0.2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</row>
    <row r="901" spans="1:23" ht="12.75" customHeight="1" x14ac:dyDescent="0.2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</row>
    <row r="902" spans="1:23" ht="12.75" customHeight="1" x14ac:dyDescent="0.2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</row>
    <row r="903" spans="1:23" ht="12.75" customHeight="1" x14ac:dyDescent="0.2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</row>
    <row r="904" spans="1:23" ht="12.75" customHeight="1" x14ac:dyDescent="0.2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</row>
    <row r="905" spans="1:23" ht="12.75" customHeight="1" x14ac:dyDescent="0.2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</row>
    <row r="906" spans="1:23" ht="12.75" customHeight="1" x14ac:dyDescent="0.2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</row>
    <row r="907" spans="1:23" ht="12.75" customHeight="1" x14ac:dyDescent="0.2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</row>
    <row r="908" spans="1:23" ht="12.75" customHeight="1" x14ac:dyDescent="0.2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</row>
    <row r="909" spans="1:23" ht="12.75" customHeight="1" x14ac:dyDescent="0.2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</row>
    <row r="910" spans="1:23" ht="12.75" customHeight="1" x14ac:dyDescent="0.2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</row>
    <row r="911" spans="1:23" ht="12.75" customHeight="1" x14ac:dyDescent="0.2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</row>
    <row r="912" spans="1:23" ht="12.75" customHeight="1" x14ac:dyDescent="0.2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</row>
    <row r="913" spans="1:23" ht="12.75" customHeight="1" x14ac:dyDescent="0.2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</row>
    <row r="914" spans="1:23" ht="12.75" customHeight="1" x14ac:dyDescent="0.2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</row>
    <row r="915" spans="1:23" ht="12.75" customHeight="1" x14ac:dyDescent="0.2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</row>
    <row r="916" spans="1:23" ht="12.75" customHeight="1" x14ac:dyDescent="0.2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</row>
    <row r="917" spans="1:23" ht="12.75" customHeight="1" x14ac:dyDescent="0.2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</row>
    <row r="918" spans="1:23" ht="12.75" customHeight="1" x14ac:dyDescent="0.2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</row>
    <row r="919" spans="1:23" ht="12.75" customHeight="1" x14ac:dyDescent="0.2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</row>
    <row r="920" spans="1:23" ht="12.75" customHeight="1" x14ac:dyDescent="0.2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</row>
    <row r="921" spans="1:23" ht="12.75" customHeight="1" x14ac:dyDescent="0.2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</row>
    <row r="922" spans="1:23" ht="12.75" customHeight="1" x14ac:dyDescent="0.2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</row>
    <row r="923" spans="1:23" ht="12.75" customHeight="1" x14ac:dyDescent="0.2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</row>
    <row r="924" spans="1:23" ht="12.75" customHeight="1" x14ac:dyDescent="0.2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</row>
    <row r="925" spans="1:23" ht="12.75" customHeight="1" x14ac:dyDescent="0.2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</row>
    <row r="926" spans="1:23" ht="12.75" customHeight="1" x14ac:dyDescent="0.2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</row>
    <row r="927" spans="1:23" ht="12.75" customHeight="1" x14ac:dyDescent="0.2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</row>
    <row r="928" spans="1:23" ht="12.75" customHeight="1" x14ac:dyDescent="0.2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</row>
    <row r="929" spans="1:23" ht="12.75" customHeight="1" x14ac:dyDescent="0.2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</row>
    <row r="930" spans="1:23" ht="12.75" customHeight="1" x14ac:dyDescent="0.2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</row>
    <row r="931" spans="1:23" ht="12.75" customHeight="1" x14ac:dyDescent="0.2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</row>
    <row r="932" spans="1:23" ht="12.75" customHeight="1" x14ac:dyDescent="0.2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</row>
    <row r="933" spans="1:23" ht="12.75" customHeight="1" x14ac:dyDescent="0.2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</row>
    <row r="934" spans="1:23" ht="12.75" customHeight="1" x14ac:dyDescent="0.2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</row>
    <row r="935" spans="1:23" ht="12.75" customHeight="1" x14ac:dyDescent="0.2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</row>
    <row r="936" spans="1:23" ht="12.75" customHeight="1" x14ac:dyDescent="0.2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</row>
    <row r="937" spans="1:23" ht="12.75" customHeight="1" x14ac:dyDescent="0.2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</row>
    <row r="938" spans="1:23" ht="12.75" customHeight="1" x14ac:dyDescent="0.2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</row>
    <row r="939" spans="1:23" ht="12.75" customHeight="1" x14ac:dyDescent="0.2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</row>
    <row r="940" spans="1:23" ht="12.75" customHeight="1" x14ac:dyDescent="0.2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</row>
    <row r="941" spans="1:23" ht="12.75" customHeight="1" x14ac:dyDescent="0.2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</row>
    <row r="942" spans="1:23" ht="12.75" customHeight="1" x14ac:dyDescent="0.2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</row>
    <row r="943" spans="1:23" ht="12.75" customHeight="1" x14ac:dyDescent="0.2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</row>
    <row r="944" spans="1:23" ht="12.75" customHeight="1" x14ac:dyDescent="0.2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</row>
    <row r="945" spans="1:23" ht="12.75" customHeight="1" x14ac:dyDescent="0.2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</row>
    <row r="946" spans="1:23" ht="12.75" customHeight="1" x14ac:dyDescent="0.2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</row>
    <row r="947" spans="1:23" ht="12.75" customHeight="1" x14ac:dyDescent="0.2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</row>
    <row r="948" spans="1:23" ht="12.75" customHeight="1" x14ac:dyDescent="0.2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</row>
    <row r="949" spans="1:23" ht="12.75" customHeight="1" x14ac:dyDescent="0.2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</row>
    <row r="950" spans="1:23" ht="12.75" customHeight="1" x14ac:dyDescent="0.2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</row>
    <row r="951" spans="1:23" ht="12.75" customHeight="1" x14ac:dyDescent="0.2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</row>
    <row r="952" spans="1:23" ht="12.75" customHeight="1" x14ac:dyDescent="0.2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</row>
    <row r="953" spans="1:23" ht="12.75" customHeight="1" x14ac:dyDescent="0.2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</row>
    <row r="954" spans="1:23" ht="12.75" customHeight="1" x14ac:dyDescent="0.2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</row>
    <row r="955" spans="1:23" ht="12.75" customHeight="1" x14ac:dyDescent="0.2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</row>
    <row r="956" spans="1:23" ht="12.75" customHeight="1" x14ac:dyDescent="0.2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</row>
    <row r="957" spans="1:23" ht="12.75" customHeight="1" x14ac:dyDescent="0.2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</row>
    <row r="958" spans="1:23" ht="12.75" customHeight="1" x14ac:dyDescent="0.2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</row>
    <row r="959" spans="1:23" ht="12.75" customHeight="1" x14ac:dyDescent="0.2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</row>
    <row r="960" spans="1:23" ht="12.75" customHeight="1" x14ac:dyDescent="0.2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</row>
    <row r="961" spans="1:23" ht="12.75" customHeight="1" x14ac:dyDescent="0.2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</row>
    <row r="962" spans="1:23" ht="12.75" customHeight="1" x14ac:dyDescent="0.2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</row>
    <row r="963" spans="1:23" ht="12.75" customHeight="1" x14ac:dyDescent="0.2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</row>
    <row r="964" spans="1:23" ht="12.75" customHeight="1" x14ac:dyDescent="0.2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</row>
    <row r="965" spans="1:23" ht="12.75" customHeight="1" x14ac:dyDescent="0.2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</row>
    <row r="966" spans="1:23" ht="12.75" customHeight="1" x14ac:dyDescent="0.2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</row>
    <row r="967" spans="1:23" ht="12.75" customHeight="1" x14ac:dyDescent="0.2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</row>
    <row r="968" spans="1:23" ht="12.75" customHeight="1" x14ac:dyDescent="0.2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</row>
  </sheetData>
  <autoFilter ref="A6:Q6"/>
  <mergeCells count="15">
    <mergeCell ref="G4:K4"/>
    <mergeCell ref="A78:E78"/>
    <mergeCell ref="F78:G78"/>
    <mergeCell ref="E4:F4"/>
    <mergeCell ref="A73:E73"/>
    <mergeCell ref="A74:E74"/>
    <mergeCell ref="A75:E75"/>
    <mergeCell ref="A77:E77"/>
    <mergeCell ref="F77:G77"/>
    <mergeCell ref="E1:F1"/>
    <mergeCell ref="G1:K1"/>
    <mergeCell ref="E2:F2"/>
    <mergeCell ref="G2:K2"/>
    <mergeCell ref="E3:F3"/>
    <mergeCell ref="G3:K3"/>
  </mergeCells>
  <pageMargins left="0.25" right="0.25" top="0.75" bottom="0.75" header="0.3" footer="0.3"/>
  <pageSetup paperSize="9" scale="57" fitToHeight="0" orientation="landscape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1:Z958"/>
  <sheetViews>
    <sheetView workbookViewId="0">
      <selection activeCell="A7" sqref="A7:Q59"/>
    </sheetView>
  </sheetViews>
  <sheetFormatPr baseColWidth="10" defaultColWidth="14.42578125" defaultRowHeight="15" customHeight="1" x14ac:dyDescent="0.25"/>
  <cols>
    <col min="1" max="1" width="5.28515625" customWidth="1"/>
    <col min="2" max="2" width="45.140625" customWidth="1"/>
    <col min="3" max="3" width="10" customWidth="1"/>
    <col min="4" max="4" width="7.5703125" customWidth="1"/>
    <col min="5" max="5" width="8.85546875" customWidth="1"/>
    <col min="6" max="6" width="5.7109375" customWidth="1"/>
    <col min="7" max="7" width="6.85546875" customWidth="1"/>
    <col min="8" max="17" width="7.7109375" customWidth="1"/>
    <col min="18" max="26" width="10" customWidth="1"/>
  </cols>
  <sheetData>
    <row r="1" spans="1:26" ht="12.75" customHeight="1" x14ac:dyDescent="0.25">
      <c r="A1" s="30"/>
      <c r="B1" s="31"/>
      <c r="C1" s="31"/>
      <c r="D1" s="31"/>
      <c r="E1" s="122" t="s">
        <v>26</v>
      </c>
      <c r="F1" s="123"/>
      <c r="G1" s="124" t="s">
        <v>21</v>
      </c>
      <c r="H1" s="125"/>
      <c r="I1" s="125"/>
      <c r="J1" s="125"/>
      <c r="K1" s="123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2.75" customHeight="1" x14ac:dyDescent="0.25">
      <c r="A2" s="30"/>
      <c r="B2" s="31"/>
      <c r="C2" s="31"/>
      <c r="D2" s="31"/>
      <c r="E2" s="122" t="s">
        <v>27</v>
      </c>
      <c r="F2" s="123"/>
      <c r="G2" s="124" t="s">
        <v>22</v>
      </c>
      <c r="H2" s="125"/>
      <c r="I2" s="125"/>
      <c r="J2" s="125"/>
      <c r="K2" s="123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12.75" customHeight="1" x14ac:dyDescent="0.25">
      <c r="A3" s="30"/>
      <c r="B3" s="31"/>
      <c r="C3" s="31"/>
      <c r="D3" s="31"/>
      <c r="E3" s="122" t="s">
        <v>28</v>
      </c>
      <c r="F3" s="123"/>
      <c r="G3" s="124">
        <v>2016</v>
      </c>
      <c r="H3" s="125"/>
      <c r="I3" s="125"/>
      <c r="J3" s="125"/>
      <c r="K3" s="123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2.75" customHeight="1" x14ac:dyDescent="0.25">
      <c r="A4" s="30"/>
      <c r="B4" s="31"/>
      <c r="C4" s="31"/>
      <c r="D4" s="31"/>
      <c r="E4" s="122" t="s">
        <v>26</v>
      </c>
      <c r="F4" s="123"/>
      <c r="G4" s="124" t="s">
        <v>21</v>
      </c>
      <c r="H4" s="125"/>
      <c r="I4" s="125"/>
      <c r="J4" s="125"/>
      <c r="K4" s="123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2.75" customHeight="1" x14ac:dyDescent="0.25">
      <c r="A5" s="30"/>
      <c r="B5" s="31"/>
      <c r="C5" s="31"/>
      <c r="D5" s="31"/>
      <c r="E5" s="122" t="s">
        <v>96</v>
      </c>
      <c r="F5" s="123"/>
      <c r="G5" s="124">
        <v>2</v>
      </c>
      <c r="H5" s="125"/>
      <c r="I5" s="125"/>
      <c r="J5" s="125"/>
      <c r="K5" s="123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2.75" customHeight="1" x14ac:dyDescent="0.25">
      <c r="A6" s="30"/>
      <c r="B6" s="30"/>
      <c r="C6" s="30"/>
      <c r="D6" s="30"/>
      <c r="E6" s="45"/>
      <c r="F6" s="45"/>
      <c r="G6" s="46"/>
      <c r="H6" s="46"/>
      <c r="I6" s="46"/>
      <c r="J6" s="46"/>
      <c r="K6" s="46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2.75" customHeight="1" x14ac:dyDescent="0.25">
      <c r="A7" s="32" t="s">
        <v>0</v>
      </c>
      <c r="B7" s="33" t="s">
        <v>30</v>
      </c>
      <c r="C7" s="33" t="s">
        <v>31</v>
      </c>
      <c r="D7" s="33" t="s">
        <v>32</v>
      </c>
      <c r="E7" s="34" t="s">
        <v>1</v>
      </c>
      <c r="F7" s="35" t="s">
        <v>2</v>
      </c>
      <c r="G7" s="35" t="s">
        <v>3</v>
      </c>
      <c r="H7" s="35" t="s">
        <v>4</v>
      </c>
      <c r="I7" s="35" t="s">
        <v>5</v>
      </c>
      <c r="J7" s="35" t="s">
        <v>6</v>
      </c>
      <c r="K7" s="35" t="s">
        <v>7</v>
      </c>
      <c r="L7" s="35" t="s">
        <v>8</v>
      </c>
      <c r="M7" s="35" t="s">
        <v>9</v>
      </c>
      <c r="N7" s="35" t="s">
        <v>10</v>
      </c>
      <c r="O7" s="35" t="s">
        <v>11</v>
      </c>
      <c r="P7" s="35" t="s">
        <v>12</v>
      </c>
      <c r="Q7" s="35" t="s">
        <v>13</v>
      </c>
      <c r="R7" s="31"/>
      <c r="S7" s="31"/>
      <c r="T7" s="31"/>
      <c r="U7" s="31"/>
      <c r="V7" s="31"/>
      <c r="W7" s="31"/>
      <c r="X7" s="31"/>
      <c r="Y7" s="31"/>
      <c r="Z7" s="31"/>
    </row>
    <row r="8" spans="1:26" ht="12.75" customHeight="1" x14ac:dyDescent="0.25">
      <c r="A8" s="13">
        <v>5</v>
      </c>
      <c r="B8" s="15" t="s">
        <v>35</v>
      </c>
      <c r="C8" s="16" t="s">
        <v>16</v>
      </c>
      <c r="D8" s="11"/>
      <c r="E8" s="12">
        <f t="shared" ref="E8:E59" si="0">D8*A8</f>
        <v>0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31"/>
      <c r="S8" s="31"/>
      <c r="T8" s="31"/>
      <c r="U8" s="31"/>
      <c r="V8" s="31"/>
      <c r="W8" s="31"/>
      <c r="X8" s="31"/>
      <c r="Y8" s="31"/>
      <c r="Z8" s="31"/>
    </row>
    <row r="9" spans="1:26" ht="12.75" customHeight="1" x14ac:dyDescent="0.25">
      <c r="A9" s="13">
        <v>1</v>
      </c>
      <c r="B9" s="10" t="s">
        <v>37</v>
      </c>
      <c r="C9" s="16" t="s">
        <v>16</v>
      </c>
      <c r="D9" s="11"/>
      <c r="E9" s="12">
        <f t="shared" si="0"/>
        <v>0</v>
      </c>
      <c r="F9" s="9">
        <v>1</v>
      </c>
      <c r="G9" s="9"/>
      <c r="H9" s="9">
        <v>1</v>
      </c>
      <c r="I9" s="9"/>
      <c r="J9" s="9">
        <v>1</v>
      </c>
      <c r="K9" s="9"/>
      <c r="L9" s="9">
        <v>1</v>
      </c>
      <c r="M9" s="9"/>
      <c r="N9" s="9">
        <v>1</v>
      </c>
      <c r="O9" s="9"/>
      <c r="P9" s="9">
        <v>1</v>
      </c>
      <c r="Q9" s="9"/>
      <c r="R9" s="31"/>
      <c r="S9" s="31"/>
      <c r="T9" s="31"/>
      <c r="U9" s="31"/>
      <c r="V9" s="31"/>
      <c r="W9" s="31"/>
      <c r="X9" s="31"/>
      <c r="Y9" s="31"/>
      <c r="Z9" s="31"/>
    </row>
    <row r="10" spans="1:26" ht="12.75" customHeight="1" x14ac:dyDescent="0.25">
      <c r="A10" s="13">
        <v>1</v>
      </c>
      <c r="B10" s="10" t="s">
        <v>79</v>
      </c>
      <c r="C10" s="16" t="s">
        <v>16</v>
      </c>
      <c r="D10" s="11"/>
      <c r="E10" s="12">
        <f t="shared" si="0"/>
        <v>0</v>
      </c>
      <c r="F10" s="9">
        <v>1</v>
      </c>
      <c r="G10" s="9"/>
      <c r="H10" s="9"/>
      <c r="I10" s="9"/>
      <c r="J10" s="9"/>
      <c r="K10" s="9"/>
      <c r="L10" s="9">
        <v>1</v>
      </c>
      <c r="M10" s="9"/>
      <c r="N10" s="9"/>
      <c r="O10" s="9"/>
      <c r="P10" s="9"/>
      <c r="Q10" s="9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2.75" customHeight="1" x14ac:dyDescent="0.25">
      <c r="A11" s="13">
        <v>3</v>
      </c>
      <c r="B11" s="15" t="s">
        <v>97</v>
      </c>
      <c r="C11" s="16" t="s">
        <v>16</v>
      </c>
      <c r="D11" s="11"/>
      <c r="E11" s="12">
        <f t="shared" si="0"/>
        <v>0</v>
      </c>
      <c r="F11" s="9">
        <v>1</v>
      </c>
      <c r="G11" s="9"/>
      <c r="H11" s="9"/>
      <c r="I11" s="9"/>
      <c r="J11" s="9">
        <v>1</v>
      </c>
      <c r="K11" s="9"/>
      <c r="L11" s="9"/>
      <c r="M11" s="9"/>
      <c r="N11" s="9">
        <v>1</v>
      </c>
      <c r="O11" s="9"/>
      <c r="P11" s="9"/>
      <c r="Q11" s="9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2.75" customHeight="1" x14ac:dyDescent="0.25">
      <c r="A12" s="13">
        <v>2</v>
      </c>
      <c r="B12" s="15" t="s">
        <v>33</v>
      </c>
      <c r="C12" s="16" t="s">
        <v>16</v>
      </c>
      <c r="D12" s="11"/>
      <c r="E12" s="12">
        <f t="shared" si="0"/>
        <v>0</v>
      </c>
      <c r="F12" s="9">
        <v>1</v>
      </c>
      <c r="G12" s="14"/>
      <c r="H12" s="9"/>
      <c r="I12" s="14"/>
      <c r="J12" s="9">
        <v>1</v>
      </c>
      <c r="K12" s="9"/>
      <c r="L12" s="9"/>
      <c r="M12" s="9"/>
      <c r="N12" s="9">
        <v>1</v>
      </c>
      <c r="O12" s="14"/>
      <c r="P12" s="9"/>
      <c r="Q12" s="14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2.75" customHeight="1" x14ac:dyDescent="0.25">
      <c r="A13" s="13">
        <v>1</v>
      </c>
      <c r="B13" s="15" t="s">
        <v>41</v>
      </c>
      <c r="C13" s="16" t="s">
        <v>16</v>
      </c>
      <c r="D13" s="11"/>
      <c r="E13" s="12">
        <f t="shared" si="0"/>
        <v>0</v>
      </c>
      <c r="F13" s="9">
        <v>1</v>
      </c>
      <c r="G13" s="14"/>
      <c r="H13" s="14"/>
      <c r="I13" s="9"/>
      <c r="J13" s="9">
        <v>1</v>
      </c>
      <c r="K13" s="9"/>
      <c r="L13" s="9"/>
      <c r="M13" s="9"/>
      <c r="N13" s="9">
        <v>1</v>
      </c>
      <c r="O13" s="14"/>
      <c r="P13" s="14"/>
      <c r="Q13" s="9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2.75" customHeight="1" x14ac:dyDescent="0.25">
      <c r="A14" s="13">
        <v>2</v>
      </c>
      <c r="B14" s="15" t="s">
        <v>34</v>
      </c>
      <c r="C14" s="16" t="s">
        <v>16</v>
      </c>
      <c r="D14" s="11"/>
      <c r="E14" s="12">
        <f t="shared" si="0"/>
        <v>0</v>
      </c>
      <c r="F14" s="9">
        <v>1</v>
      </c>
      <c r="G14" s="9"/>
      <c r="H14" s="9"/>
      <c r="I14" s="9"/>
      <c r="J14" s="9"/>
      <c r="K14" s="9">
        <v>1</v>
      </c>
      <c r="L14" s="9"/>
      <c r="M14" s="9"/>
      <c r="N14" s="9"/>
      <c r="O14" s="9"/>
      <c r="P14" s="9">
        <v>1</v>
      </c>
      <c r="Q14" s="9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2.75" customHeight="1" x14ac:dyDescent="0.25">
      <c r="A15" s="38">
        <v>1</v>
      </c>
      <c r="B15" s="51" t="s">
        <v>85</v>
      </c>
      <c r="C15" s="16" t="s">
        <v>16</v>
      </c>
      <c r="D15" s="11"/>
      <c r="E15" s="12">
        <f t="shared" si="0"/>
        <v>0</v>
      </c>
      <c r="F15" s="9">
        <v>1</v>
      </c>
      <c r="G15" s="9"/>
      <c r="H15" s="9">
        <v>1</v>
      </c>
      <c r="I15" s="9"/>
      <c r="J15" s="9">
        <v>1</v>
      </c>
      <c r="K15" s="9"/>
      <c r="L15" s="9">
        <v>1</v>
      </c>
      <c r="M15" s="9"/>
      <c r="N15" s="9">
        <v>1</v>
      </c>
      <c r="O15" s="9"/>
      <c r="P15" s="9">
        <v>1</v>
      </c>
      <c r="Q15" s="9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2.75" customHeight="1" x14ac:dyDescent="0.25">
      <c r="A16" s="13">
        <v>1</v>
      </c>
      <c r="B16" s="15" t="s">
        <v>86</v>
      </c>
      <c r="C16" s="16" t="s">
        <v>16</v>
      </c>
      <c r="D16" s="11"/>
      <c r="E16" s="12">
        <f t="shared" si="0"/>
        <v>0</v>
      </c>
      <c r="F16" s="9">
        <v>1</v>
      </c>
      <c r="G16" s="9"/>
      <c r="H16" s="9"/>
      <c r="I16" s="9"/>
      <c r="J16" s="9"/>
      <c r="K16" s="9"/>
      <c r="L16" s="9">
        <v>1</v>
      </c>
      <c r="M16" s="9"/>
      <c r="N16" s="9"/>
      <c r="O16" s="9"/>
      <c r="P16" s="9"/>
      <c r="Q16" s="9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12.75" customHeight="1" x14ac:dyDescent="0.25">
      <c r="A17" s="13">
        <v>1</v>
      </c>
      <c r="B17" s="15" t="s">
        <v>38</v>
      </c>
      <c r="C17" s="16" t="s">
        <v>16</v>
      </c>
      <c r="D17" s="11"/>
      <c r="E17" s="12">
        <f t="shared" si="0"/>
        <v>0</v>
      </c>
      <c r="F17" s="9">
        <v>1</v>
      </c>
      <c r="G17" s="9"/>
      <c r="H17" s="9"/>
      <c r="I17" s="9"/>
      <c r="J17" s="9"/>
      <c r="K17" s="9">
        <v>1</v>
      </c>
      <c r="L17" s="9"/>
      <c r="M17" s="9"/>
      <c r="N17" s="9"/>
      <c r="O17" s="9"/>
      <c r="P17" s="9">
        <v>1</v>
      </c>
      <c r="Q17" s="9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12.75" customHeight="1" x14ac:dyDescent="0.25">
      <c r="A18" s="17">
        <v>1</v>
      </c>
      <c r="B18" s="18" t="s">
        <v>44</v>
      </c>
      <c r="C18" s="17" t="s">
        <v>17</v>
      </c>
      <c r="D18" s="11"/>
      <c r="E18" s="19">
        <f t="shared" si="0"/>
        <v>0</v>
      </c>
      <c r="F18" s="17">
        <v>1</v>
      </c>
      <c r="G18" s="17"/>
      <c r="H18" s="17"/>
      <c r="I18" s="17"/>
      <c r="J18" s="17">
        <v>1</v>
      </c>
      <c r="K18" s="17"/>
      <c r="L18" s="17"/>
      <c r="M18" s="17"/>
      <c r="N18" s="17">
        <v>1</v>
      </c>
      <c r="O18" s="17"/>
      <c r="P18" s="17"/>
      <c r="Q18" s="17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2.75" customHeight="1" x14ac:dyDescent="0.25">
      <c r="A19" s="17">
        <v>1</v>
      </c>
      <c r="B19" s="18" t="s">
        <v>45</v>
      </c>
      <c r="C19" s="17" t="s">
        <v>17</v>
      </c>
      <c r="D19" s="11"/>
      <c r="E19" s="19">
        <f t="shared" si="0"/>
        <v>0</v>
      </c>
      <c r="F19" s="17">
        <v>1</v>
      </c>
      <c r="G19" s="17"/>
      <c r="H19" s="17"/>
      <c r="I19" s="17"/>
      <c r="J19" s="17">
        <v>1</v>
      </c>
      <c r="K19" s="17"/>
      <c r="L19" s="17"/>
      <c r="M19" s="17"/>
      <c r="N19" s="17">
        <v>1</v>
      </c>
      <c r="O19" s="17"/>
      <c r="P19" s="17"/>
      <c r="Q19" s="17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2.75" customHeight="1" x14ac:dyDescent="0.25">
      <c r="A20" s="17">
        <v>1</v>
      </c>
      <c r="B20" s="18" t="s">
        <v>98</v>
      </c>
      <c r="C20" s="17" t="s">
        <v>17</v>
      </c>
      <c r="D20" s="11"/>
      <c r="E20" s="19">
        <f t="shared" si="0"/>
        <v>0</v>
      </c>
      <c r="F20" s="17">
        <v>1</v>
      </c>
      <c r="G20" s="17">
        <v>1</v>
      </c>
      <c r="H20" s="17">
        <v>1</v>
      </c>
      <c r="I20" s="17">
        <v>1</v>
      </c>
      <c r="J20" s="17">
        <v>1</v>
      </c>
      <c r="K20" s="17">
        <v>1</v>
      </c>
      <c r="L20" s="17">
        <v>1</v>
      </c>
      <c r="M20" s="17">
        <v>1</v>
      </c>
      <c r="N20" s="17">
        <v>1</v>
      </c>
      <c r="O20" s="17">
        <v>1</v>
      </c>
      <c r="P20" s="17">
        <v>1</v>
      </c>
      <c r="Q20" s="17">
        <v>1</v>
      </c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2.75" customHeight="1" x14ac:dyDescent="0.25">
      <c r="A21" s="17">
        <v>1</v>
      </c>
      <c r="B21" s="18" t="s">
        <v>47</v>
      </c>
      <c r="C21" s="17" t="s">
        <v>17</v>
      </c>
      <c r="D21" s="11"/>
      <c r="E21" s="19">
        <f t="shared" si="0"/>
        <v>0</v>
      </c>
      <c r="F21" s="17">
        <v>1</v>
      </c>
      <c r="G21" s="17"/>
      <c r="H21" s="17"/>
      <c r="I21" s="17"/>
      <c r="J21" s="17">
        <v>1</v>
      </c>
      <c r="K21" s="17"/>
      <c r="L21" s="17"/>
      <c r="M21" s="17"/>
      <c r="N21" s="17">
        <v>1</v>
      </c>
      <c r="O21" s="17"/>
      <c r="P21" s="17"/>
      <c r="Q21" s="17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2.75" customHeight="1" x14ac:dyDescent="0.25">
      <c r="A22" s="17">
        <v>1</v>
      </c>
      <c r="B22" s="18" t="s">
        <v>48</v>
      </c>
      <c r="C22" s="17" t="s">
        <v>17</v>
      </c>
      <c r="D22" s="11"/>
      <c r="E22" s="19">
        <f t="shared" si="0"/>
        <v>0</v>
      </c>
      <c r="F22" s="17">
        <v>1</v>
      </c>
      <c r="G22" s="17"/>
      <c r="H22" s="17"/>
      <c r="I22" s="17"/>
      <c r="J22" s="17">
        <v>1</v>
      </c>
      <c r="K22" s="17"/>
      <c r="L22" s="17"/>
      <c r="M22" s="17"/>
      <c r="N22" s="17">
        <v>1</v>
      </c>
      <c r="O22" s="17"/>
      <c r="P22" s="17"/>
      <c r="Q22" s="17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2.75" customHeight="1" x14ac:dyDescent="0.25">
      <c r="A23" s="17">
        <v>1</v>
      </c>
      <c r="B23" s="18" t="s">
        <v>49</v>
      </c>
      <c r="C23" s="17" t="s">
        <v>17</v>
      </c>
      <c r="D23" s="11"/>
      <c r="E23" s="19">
        <f t="shared" si="0"/>
        <v>0</v>
      </c>
      <c r="F23" s="17">
        <v>1</v>
      </c>
      <c r="G23" s="17"/>
      <c r="H23" s="17"/>
      <c r="I23" s="17"/>
      <c r="J23" s="17">
        <v>1</v>
      </c>
      <c r="K23" s="17"/>
      <c r="L23" s="17"/>
      <c r="M23" s="17"/>
      <c r="N23" s="17">
        <v>1</v>
      </c>
      <c r="O23" s="17"/>
      <c r="P23" s="17"/>
      <c r="Q23" s="17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2.75" customHeight="1" x14ac:dyDescent="0.25">
      <c r="A24" s="17">
        <v>1</v>
      </c>
      <c r="B24" s="23" t="s">
        <v>50</v>
      </c>
      <c r="C24" s="17" t="s">
        <v>17</v>
      </c>
      <c r="D24" s="11"/>
      <c r="E24" s="19">
        <f t="shared" si="0"/>
        <v>0</v>
      </c>
      <c r="F24" s="17">
        <v>1</v>
      </c>
      <c r="G24" s="17">
        <v>1</v>
      </c>
      <c r="H24" s="17">
        <v>1</v>
      </c>
      <c r="I24" s="17">
        <v>1</v>
      </c>
      <c r="J24" s="17">
        <v>1</v>
      </c>
      <c r="K24" s="17">
        <v>1</v>
      </c>
      <c r="L24" s="17">
        <v>1</v>
      </c>
      <c r="M24" s="17">
        <v>1</v>
      </c>
      <c r="N24" s="17">
        <v>1</v>
      </c>
      <c r="O24" s="17">
        <v>1</v>
      </c>
      <c r="P24" s="17">
        <v>1</v>
      </c>
      <c r="Q24" s="17">
        <v>1</v>
      </c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2.75" customHeight="1" x14ac:dyDescent="0.25">
      <c r="A25" s="17">
        <v>1</v>
      </c>
      <c r="B25" s="18" t="s">
        <v>51</v>
      </c>
      <c r="C25" s="17" t="s">
        <v>17</v>
      </c>
      <c r="D25" s="11"/>
      <c r="E25" s="19">
        <f t="shared" si="0"/>
        <v>0</v>
      </c>
      <c r="F25" s="17">
        <v>1</v>
      </c>
      <c r="G25" s="17"/>
      <c r="H25" s="17"/>
      <c r="I25" s="17"/>
      <c r="J25" s="17"/>
      <c r="K25" s="17">
        <v>1</v>
      </c>
      <c r="L25" s="17"/>
      <c r="M25" s="17"/>
      <c r="N25" s="17"/>
      <c r="O25" s="17"/>
      <c r="P25" s="17">
        <v>1</v>
      </c>
      <c r="Q25" s="17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2.75" customHeight="1" x14ac:dyDescent="0.25">
      <c r="A26" s="17">
        <v>1</v>
      </c>
      <c r="B26" s="18" t="s">
        <v>52</v>
      </c>
      <c r="C26" s="17" t="s">
        <v>17</v>
      </c>
      <c r="D26" s="11"/>
      <c r="E26" s="19">
        <f t="shared" si="0"/>
        <v>0</v>
      </c>
      <c r="F26" s="17">
        <v>1</v>
      </c>
      <c r="G26" s="17"/>
      <c r="H26" s="17">
        <v>1</v>
      </c>
      <c r="I26" s="17"/>
      <c r="J26" s="17">
        <v>1</v>
      </c>
      <c r="K26" s="17"/>
      <c r="L26" s="17">
        <v>1</v>
      </c>
      <c r="M26" s="17"/>
      <c r="N26" s="17">
        <v>1</v>
      </c>
      <c r="O26" s="17"/>
      <c r="P26" s="17">
        <v>1</v>
      </c>
      <c r="Q26" s="17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2.75" customHeight="1" x14ac:dyDescent="0.25">
      <c r="A27" s="17">
        <v>1</v>
      </c>
      <c r="B27" s="18" t="s">
        <v>53</v>
      </c>
      <c r="C27" s="17" t="s">
        <v>17</v>
      </c>
      <c r="D27" s="11"/>
      <c r="E27" s="19">
        <f t="shared" si="0"/>
        <v>0</v>
      </c>
      <c r="F27" s="17">
        <v>1</v>
      </c>
      <c r="G27" s="17"/>
      <c r="H27" s="17"/>
      <c r="I27" s="17"/>
      <c r="J27" s="17"/>
      <c r="K27" s="17">
        <v>1</v>
      </c>
      <c r="L27" s="17"/>
      <c r="M27" s="17"/>
      <c r="N27" s="17"/>
      <c r="O27" s="17"/>
      <c r="P27" s="17">
        <v>1</v>
      </c>
      <c r="Q27" s="17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2.75" customHeight="1" x14ac:dyDescent="0.25">
      <c r="A28" s="17">
        <v>1</v>
      </c>
      <c r="B28" s="18" t="s">
        <v>54</v>
      </c>
      <c r="C28" s="17" t="s">
        <v>17</v>
      </c>
      <c r="D28" s="11"/>
      <c r="E28" s="19">
        <f t="shared" si="0"/>
        <v>0</v>
      </c>
      <c r="F28" s="17">
        <v>1</v>
      </c>
      <c r="G28" s="17"/>
      <c r="H28" s="17"/>
      <c r="I28" s="17"/>
      <c r="J28" s="17"/>
      <c r="K28" s="17"/>
      <c r="L28" s="17">
        <v>1</v>
      </c>
      <c r="M28" s="17"/>
      <c r="N28" s="17"/>
      <c r="O28" s="17"/>
      <c r="P28" s="17"/>
      <c r="Q28" s="17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2.75" customHeight="1" x14ac:dyDescent="0.25">
      <c r="A29" s="17">
        <v>1</v>
      </c>
      <c r="B29" s="18" t="s">
        <v>55</v>
      </c>
      <c r="C29" s="17" t="s">
        <v>17</v>
      </c>
      <c r="D29" s="11"/>
      <c r="E29" s="19">
        <f t="shared" si="0"/>
        <v>0</v>
      </c>
      <c r="F29" s="17">
        <v>1</v>
      </c>
      <c r="G29" s="17"/>
      <c r="H29" s="17"/>
      <c r="I29" s="17"/>
      <c r="J29" s="17"/>
      <c r="K29" s="17"/>
      <c r="L29" s="17">
        <v>1</v>
      </c>
      <c r="M29" s="17"/>
      <c r="N29" s="17"/>
      <c r="O29" s="17"/>
      <c r="P29" s="17"/>
      <c r="Q29" s="17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2.75" customHeight="1" x14ac:dyDescent="0.25">
      <c r="A30" s="17">
        <v>1</v>
      </c>
      <c r="B30" s="18" t="s">
        <v>90</v>
      </c>
      <c r="C30" s="17" t="s">
        <v>17</v>
      </c>
      <c r="D30" s="11"/>
      <c r="E30" s="19">
        <f t="shared" si="0"/>
        <v>0</v>
      </c>
      <c r="F30" s="17">
        <v>1</v>
      </c>
      <c r="G30" s="17"/>
      <c r="H30" s="17"/>
      <c r="I30" s="17"/>
      <c r="J30" s="17"/>
      <c r="K30" s="17"/>
      <c r="L30" s="17">
        <v>1</v>
      </c>
      <c r="M30" s="17"/>
      <c r="N30" s="17"/>
      <c r="O30" s="17"/>
      <c r="P30" s="17"/>
      <c r="Q30" s="17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2.75" customHeight="1" x14ac:dyDescent="0.25">
      <c r="A31" s="17">
        <v>1</v>
      </c>
      <c r="B31" s="18" t="s">
        <v>61</v>
      </c>
      <c r="C31" s="52" t="s">
        <v>17</v>
      </c>
      <c r="D31" s="11"/>
      <c r="E31" s="19">
        <f t="shared" si="0"/>
        <v>0</v>
      </c>
      <c r="F31" s="17">
        <v>1</v>
      </c>
      <c r="G31" s="17">
        <v>1</v>
      </c>
      <c r="H31" s="17">
        <v>1</v>
      </c>
      <c r="I31" s="17">
        <v>1</v>
      </c>
      <c r="J31" s="17">
        <v>1</v>
      </c>
      <c r="K31" s="17">
        <v>1</v>
      </c>
      <c r="L31" s="17">
        <v>1</v>
      </c>
      <c r="M31" s="17">
        <v>1</v>
      </c>
      <c r="N31" s="17">
        <v>1</v>
      </c>
      <c r="O31" s="17">
        <v>1</v>
      </c>
      <c r="P31" s="17">
        <v>1</v>
      </c>
      <c r="Q31" s="17">
        <v>1</v>
      </c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2.75" customHeight="1" x14ac:dyDescent="0.25">
      <c r="A32" s="17">
        <v>1</v>
      </c>
      <c r="B32" s="18" t="s">
        <v>62</v>
      </c>
      <c r="C32" s="52" t="s">
        <v>17</v>
      </c>
      <c r="D32" s="11"/>
      <c r="E32" s="19">
        <f t="shared" si="0"/>
        <v>0</v>
      </c>
      <c r="F32" s="17">
        <v>1</v>
      </c>
      <c r="G32" s="17"/>
      <c r="H32" s="17">
        <v>1</v>
      </c>
      <c r="I32" s="17"/>
      <c r="J32" s="17">
        <v>1</v>
      </c>
      <c r="K32" s="17"/>
      <c r="L32" s="17">
        <v>1</v>
      </c>
      <c r="M32" s="17"/>
      <c r="N32" s="17">
        <v>1</v>
      </c>
      <c r="O32" s="17"/>
      <c r="P32" s="17">
        <v>1</v>
      </c>
      <c r="Q32" s="17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2.75" customHeight="1" x14ac:dyDescent="0.25">
      <c r="A33" s="17">
        <v>1</v>
      </c>
      <c r="B33" s="18" t="s">
        <v>64</v>
      </c>
      <c r="C33" s="52" t="s">
        <v>17</v>
      </c>
      <c r="D33" s="11"/>
      <c r="E33" s="19">
        <f t="shared" si="0"/>
        <v>0</v>
      </c>
      <c r="F33" s="17">
        <v>1</v>
      </c>
      <c r="G33" s="17"/>
      <c r="H33" s="17"/>
      <c r="I33" s="17"/>
      <c r="J33" s="17"/>
      <c r="K33" s="17">
        <v>1</v>
      </c>
      <c r="L33" s="17"/>
      <c r="M33" s="17"/>
      <c r="N33" s="17"/>
      <c r="O33" s="17"/>
      <c r="P33" s="17">
        <v>1</v>
      </c>
      <c r="Q33" s="17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2.75" customHeight="1" x14ac:dyDescent="0.25">
      <c r="A34" s="17">
        <v>1</v>
      </c>
      <c r="B34" s="18" t="s">
        <v>65</v>
      </c>
      <c r="C34" s="52" t="s">
        <v>17</v>
      </c>
      <c r="D34" s="11"/>
      <c r="E34" s="19">
        <f t="shared" si="0"/>
        <v>0</v>
      </c>
      <c r="F34" s="17">
        <v>1</v>
      </c>
      <c r="G34" s="17">
        <v>1</v>
      </c>
      <c r="H34" s="17">
        <v>1</v>
      </c>
      <c r="I34" s="17">
        <v>1</v>
      </c>
      <c r="J34" s="17">
        <v>1</v>
      </c>
      <c r="K34" s="17">
        <v>1</v>
      </c>
      <c r="L34" s="17">
        <v>1</v>
      </c>
      <c r="M34" s="17">
        <v>1</v>
      </c>
      <c r="N34" s="17">
        <v>1</v>
      </c>
      <c r="O34" s="17">
        <v>1</v>
      </c>
      <c r="P34" s="17">
        <v>1</v>
      </c>
      <c r="Q34" s="17">
        <v>1</v>
      </c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2.75" customHeight="1" x14ac:dyDescent="0.25">
      <c r="A35" s="17">
        <v>1</v>
      </c>
      <c r="B35" s="18" t="s">
        <v>63</v>
      </c>
      <c r="C35" s="52" t="s">
        <v>17</v>
      </c>
      <c r="D35" s="11"/>
      <c r="E35" s="19">
        <f t="shared" si="0"/>
        <v>0</v>
      </c>
      <c r="F35" s="17">
        <v>1</v>
      </c>
      <c r="G35" s="17"/>
      <c r="H35" s="17"/>
      <c r="I35" s="17"/>
      <c r="J35" s="17"/>
      <c r="K35" s="17"/>
      <c r="L35" s="17">
        <v>1</v>
      </c>
      <c r="M35" s="17"/>
      <c r="N35" s="17"/>
      <c r="O35" s="17"/>
      <c r="P35" s="17"/>
      <c r="Q35" s="17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2.75" customHeight="1" x14ac:dyDescent="0.25">
      <c r="A36" s="17">
        <v>1</v>
      </c>
      <c r="B36" s="18" t="s">
        <v>43</v>
      </c>
      <c r="C36" s="52" t="s">
        <v>17</v>
      </c>
      <c r="D36" s="11"/>
      <c r="E36" s="19">
        <f t="shared" si="0"/>
        <v>0</v>
      </c>
      <c r="F36" s="17">
        <v>1</v>
      </c>
      <c r="G36" s="17"/>
      <c r="H36" s="17"/>
      <c r="I36" s="17"/>
      <c r="J36" s="17"/>
      <c r="K36" s="17"/>
      <c r="L36" s="17">
        <v>1</v>
      </c>
      <c r="M36" s="17"/>
      <c r="N36" s="17"/>
      <c r="O36" s="17"/>
      <c r="P36" s="17"/>
      <c r="Q36" s="17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2.75" customHeight="1" x14ac:dyDescent="0.25">
      <c r="A37" s="17">
        <v>1</v>
      </c>
      <c r="B37" s="18" t="s">
        <v>59</v>
      </c>
      <c r="C37" s="52" t="s">
        <v>17</v>
      </c>
      <c r="D37" s="11"/>
      <c r="E37" s="19">
        <f t="shared" si="0"/>
        <v>0</v>
      </c>
      <c r="F37" s="17">
        <v>1</v>
      </c>
      <c r="G37" s="17">
        <v>1</v>
      </c>
      <c r="H37" s="17">
        <v>1</v>
      </c>
      <c r="I37" s="17">
        <v>1</v>
      </c>
      <c r="J37" s="17">
        <v>1</v>
      </c>
      <c r="K37" s="17">
        <v>1</v>
      </c>
      <c r="L37" s="17">
        <v>1</v>
      </c>
      <c r="M37" s="17">
        <v>1</v>
      </c>
      <c r="N37" s="17">
        <v>1</v>
      </c>
      <c r="O37" s="17">
        <v>1</v>
      </c>
      <c r="P37" s="17">
        <v>1</v>
      </c>
      <c r="Q37" s="17">
        <v>1</v>
      </c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2.75" customHeight="1" x14ac:dyDescent="0.25">
      <c r="A38" s="17">
        <v>1</v>
      </c>
      <c r="B38" s="18" t="s">
        <v>57</v>
      </c>
      <c r="C38" s="52" t="s">
        <v>17</v>
      </c>
      <c r="D38" s="11"/>
      <c r="E38" s="19">
        <f t="shared" si="0"/>
        <v>0</v>
      </c>
      <c r="F38" s="17">
        <v>1</v>
      </c>
      <c r="G38" s="17"/>
      <c r="H38" s="17"/>
      <c r="I38" s="17">
        <v>1</v>
      </c>
      <c r="J38" s="17"/>
      <c r="K38" s="17"/>
      <c r="L38" s="17">
        <v>1</v>
      </c>
      <c r="M38" s="17"/>
      <c r="N38" s="17"/>
      <c r="O38" s="17">
        <v>1</v>
      </c>
      <c r="P38" s="17"/>
      <c r="Q38" s="17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12.75" customHeight="1" x14ac:dyDescent="0.25">
      <c r="A39" s="17">
        <v>1</v>
      </c>
      <c r="B39" s="18" t="s">
        <v>58</v>
      </c>
      <c r="C39" s="52" t="s">
        <v>17</v>
      </c>
      <c r="D39" s="11"/>
      <c r="E39" s="19">
        <f t="shared" si="0"/>
        <v>0</v>
      </c>
      <c r="F39" s="17">
        <v>1</v>
      </c>
      <c r="G39" s="17"/>
      <c r="H39" s="17"/>
      <c r="I39" s="17">
        <v>1</v>
      </c>
      <c r="J39" s="17"/>
      <c r="K39" s="17"/>
      <c r="L39" s="17">
        <v>1</v>
      </c>
      <c r="M39" s="17"/>
      <c r="N39" s="17"/>
      <c r="O39" s="17">
        <v>1</v>
      </c>
      <c r="P39" s="17"/>
      <c r="Q39" s="17"/>
      <c r="R39" s="31"/>
      <c r="S39" s="31"/>
      <c r="T39" s="31"/>
      <c r="U39" s="31"/>
      <c r="V39" s="31"/>
      <c r="W39" s="31"/>
      <c r="X39" s="31"/>
      <c r="Y39" s="31"/>
      <c r="Z39" s="31"/>
    </row>
    <row r="40" spans="1:26" s="67" customFormat="1" ht="12.75" customHeight="1" x14ac:dyDescent="0.25">
      <c r="A40" s="71">
        <v>1</v>
      </c>
      <c r="B40" s="73" t="s">
        <v>168</v>
      </c>
      <c r="C40" s="74" t="s">
        <v>17</v>
      </c>
      <c r="D40" s="64"/>
      <c r="E40" s="19">
        <f t="shared" si="0"/>
        <v>0</v>
      </c>
      <c r="F40" s="69">
        <v>1</v>
      </c>
      <c r="G40" s="69"/>
      <c r="H40" s="69">
        <v>1</v>
      </c>
      <c r="I40" s="69"/>
      <c r="J40" s="69">
        <v>1</v>
      </c>
      <c r="K40" s="69"/>
      <c r="L40" s="69">
        <v>1</v>
      </c>
      <c r="M40" s="69"/>
      <c r="N40" s="69">
        <v>1</v>
      </c>
      <c r="O40" s="69"/>
      <c r="P40" s="69">
        <v>1</v>
      </c>
      <c r="Q40" s="69"/>
      <c r="R40" s="66"/>
      <c r="S40" s="66"/>
      <c r="T40" s="66"/>
      <c r="U40" s="66"/>
      <c r="V40" s="66"/>
      <c r="W40" s="66"/>
      <c r="X40" s="66"/>
      <c r="Y40" s="66"/>
      <c r="Z40" s="66"/>
    </row>
    <row r="41" spans="1:26" s="67" customFormat="1" ht="12.75" customHeight="1" x14ac:dyDescent="0.25">
      <c r="A41" s="71">
        <v>1</v>
      </c>
      <c r="B41" s="72" t="s">
        <v>169</v>
      </c>
      <c r="C41" s="69" t="s">
        <v>17</v>
      </c>
      <c r="D41" s="64"/>
      <c r="E41" s="19">
        <f t="shared" si="0"/>
        <v>0</v>
      </c>
      <c r="F41" s="69">
        <v>1</v>
      </c>
      <c r="G41" s="69">
        <v>1</v>
      </c>
      <c r="H41" s="69">
        <v>1</v>
      </c>
      <c r="I41" s="69">
        <v>1</v>
      </c>
      <c r="J41" s="69">
        <v>1</v>
      </c>
      <c r="K41" s="69">
        <v>1</v>
      </c>
      <c r="L41" s="69">
        <v>1</v>
      </c>
      <c r="M41" s="69">
        <v>1</v>
      </c>
      <c r="N41" s="69">
        <v>1</v>
      </c>
      <c r="O41" s="69">
        <v>1</v>
      </c>
      <c r="P41" s="69">
        <v>1</v>
      </c>
      <c r="Q41" s="69">
        <v>1</v>
      </c>
      <c r="R41" s="66"/>
      <c r="S41" s="66"/>
      <c r="T41" s="66"/>
      <c r="U41" s="66"/>
      <c r="V41" s="66"/>
      <c r="W41" s="66"/>
      <c r="X41" s="66"/>
      <c r="Y41" s="66"/>
      <c r="Z41" s="66"/>
    </row>
    <row r="42" spans="1:26" s="67" customFormat="1" ht="12.75" customHeight="1" x14ac:dyDescent="0.25">
      <c r="A42" s="71">
        <v>1</v>
      </c>
      <c r="B42" s="73" t="s">
        <v>165</v>
      </c>
      <c r="C42" s="74" t="s">
        <v>17</v>
      </c>
      <c r="D42" s="64"/>
      <c r="E42" s="19">
        <f t="shared" si="0"/>
        <v>0</v>
      </c>
      <c r="F42" s="69"/>
      <c r="G42" s="69"/>
      <c r="H42" s="69"/>
      <c r="I42" s="69"/>
      <c r="J42" s="69"/>
      <c r="K42" s="69"/>
      <c r="L42" s="69">
        <v>1</v>
      </c>
      <c r="M42" s="69"/>
      <c r="N42" s="69"/>
      <c r="O42" s="69"/>
      <c r="P42" s="69"/>
      <c r="Q42" s="69"/>
      <c r="R42" s="66"/>
      <c r="S42" s="66"/>
      <c r="T42" s="66"/>
      <c r="U42" s="66"/>
      <c r="V42" s="66"/>
      <c r="W42" s="66"/>
      <c r="X42" s="66"/>
      <c r="Y42" s="66"/>
      <c r="Z42" s="66"/>
    </row>
    <row r="43" spans="1:26" s="67" customFormat="1" ht="12.75" customHeight="1" x14ac:dyDescent="0.25">
      <c r="A43" s="71">
        <v>1</v>
      </c>
      <c r="B43" s="73" t="s">
        <v>164</v>
      </c>
      <c r="C43" s="74" t="s">
        <v>17</v>
      </c>
      <c r="D43" s="64"/>
      <c r="E43" s="19">
        <f t="shared" si="0"/>
        <v>0</v>
      </c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6"/>
      <c r="S43" s="66"/>
      <c r="T43" s="66"/>
      <c r="U43" s="66"/>
      <c r="V43" s="66"/>
      <c r="W43" s="66"/>
      <c r="X43" s="66"/>
      <c r="Y43" s="66"/>
      <c r="Z43" s="66"/>
    </row>
    <row r="44" spans="1:26" s="67" customFormat="1" ht="12.75" customHeight="1" x14ac:dyDescent="0.25">
      <c r="A44" s="71">
        <v>1</v>
      </c>
      <c r="B44" s="73" t="s">
        <v>160</v>
      </c>
      <c r="C44" s="74" t="s">
        <v>17</v>
      </c>
      <c r="D44" s="64"/>
      <c r="E44" s="19">
        <f t="shared" si="0"/>
        <v>0</v>
      </c>
      <c r="F44" s="69"/>
      <c r="G44" s="69"/>
      <c r="H44" s="69"/>
      <c r="I44" s="69"/>
      <c r="J44" s="69"/>
      <c r="K44" s="69">
        <v>1</v>
      </c>
      <c r="L44" s="69"/>
      <c r="M44" s="69"/>
      <c r="N44" s="69"/>
      <c r="O44" s="69"/>
      <c r="P44" s="69"/>
      <c r="Q44" s="69"/>
      <c r="R44" s="66"/>
      <c r="S44" s="66"/>
      <c r="T44" s="66"/>
      <c r="U44" s="66"/>
      <c r="V44" s="66"/>
      <c r="W44" s="66"/>
      <c r="X44" s="66"/>
      <c r="Y44" s="66"/>
      <c r="Z44" s="66"/>
    </row>
    <row r="45" spans="1:26" s="67" customFormat="1" ht="12.75" customHeight="1" x14ac:dyDescent="0.25">
      <c r="A45" s="69">
        <v>1</v>
      </c>
      <c r="B45" s="72" t="s">
        <v>157</v>
      </c>
      <c r="C45" s="69" t="s">
        <v>17</v>
      </c>
      <c r="D45" s="64"/>
      <c r="E45" s="19">
        <f t="shared" si="0"/>
        <v>0</v>
      </c>
      <c r="F45" s="69">
        <v>1</v>
      </c>
      <c r="G45" s="69">
        <v>1</v>
      </c>
      <c r="H45" s="69">
        <v>1</v>
      </c>
      <c r="I45" s="69">
        <v>1</v>
      </c>
      <c r="J45" s="69">
        <v>1</v>
      </c>
      <c r="K45" s="69">
        <v>1</v>
      </c>
      <c r="L45" s="69">
        <v>1</v>
      </c>
      <c r="M45" s="69">
        <v>1</v>
      </c>
      <c r="N45" s="69">
        <v>1</v>
      </c>
      <c r="O45" s="69">
        <v>1</v>
      </c>
      <c r="P45" s="69">
        <v>1</v>
      </c>
      <c r="Q45" s="69">
        <v>1</v>
      </c>
      <c r="R45" s="66"/>
      <c r="S45" s="66"/>
      <c r="T45" s="66"/>
      <c r="U45" s="66"/>
      <c r="V45" s="66"/>
      <c r="W45" s="66"/>
      <c r="X45" s="66"/>
      <c r="Y45" s="66"/>
      <c r="Z45" s="66"/>
    </row>
    <row r="46" spans="1:26" s="67" customFormat="1" ht="12.75" customHeight="1" x14ac:dyDescent="0.25">
      <c r="A46" s="69">
        <v>1</v>
      </c>
      <c r="B46" s="70" t="s">
        <v>158</v>
      </c>
      <c r="C46" s="71" t="s">
        <v>17</v>
      </c>
      <c r="D46" s="64"/>
      <c r="E46" s="19">
        <f t="shared" si="0"/>
        <v>0</v>
      </c>
      <c r="F46" s="69"/>
      <c r="G46" s="69"/>
      <c r="H46" s="69"/>
      <c r="I46" s="69"/>
      <c r="J46" s="69"/>
      <c r="K46" s="69">
        <v>1</v>
      </c>
      <c r="L46" s="69"/>
      <c r="M46" s="69"/>
      <c r="N46" s="69"/>
      <c r="O46" s="69"/>
      <c r="P46" s="69"/>
      <c r="Q46" s="69"/>
      <c r="R46" s="66"/>
      <c r="S46" s="66"/>
      <c r="T46" s="66"/>
      <c r="U46" s="66"/>
      <c r="V46" s="66"/>
      <c r="W46" s="66"/>
      <c r="X46" s="66"/>
      <c r="Y46" s="66"/>
      <c r="Z46" s="66"/>
    </row>
    <row r="47" spans="1:26" ht="12.75" customHeight="1" x14ac:dyDescent="0.25">
      <c r="A47" s="17">
        <v>1</v>
      </c>
      <c r="B47" s="18" t="s">
        <v>56</v>
      </c>
      <c r="C47" s="52" t="s">
        <v>17</v>
      </c>
      <c r="D47" s="11"/>
      <c r="E47" s="19">
        <f t="shared" si="0"/>
        <v>0</v>
      </c>
      <c r="F47" s="17">
        <v>1</v>
      </c>
      <c r="G47" s="17"/>
      <c r="H47" s="17"/>
      <c r="I47" s="17"/>
      <c r="J47" s="17"/>
      <c r="K47" s="17"/>
      <c r="L47" s="17">
        <v>1</v>
      </c>
      <c r="M47" s="17"/>
      <c r="N47" s="17"/>
      <c r="O47" s="17"/>
      <c r="P47" s="17"/>
      <c r="Q47" s="17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2.75" customHeight="1" x14ac:dyDescent="0.25">
      <c r="A48" s="27">
        <v>1</v>
      </c>
      <c r="B48" s="28" t="s">
        <v>70</v>
      </c>
      <c r="C48" s="53" t="s">
        <v>18</v>
      </c>
      <c r="D48" s="11"/>
      <c r="E48" s="26">
        <f t="shared" si="0"/>
        <v>0</v>
      </c>
      <c r="F48" s="24">
        <v>1</v>
      </c>
      <c r="G48" s="24">
        <v>1</v>
      </c>
      <c r="H48" s="24">
        <v>1</v>
      </c>
      <c r="I48" s="24">
        <v>1</v>
      </c>
      <c r="J48" s="24">
        <v>1</v>
      </c>
      <c r="K48" s="24">
        <v>1</v>
      </c>
      <c r="L48" s="24">
        <v>1</v>
      </c>
      <c r="M48" s="24">
        <v>1</v>
      </c>
      <c r="N48" s="24">
        <v>1</v>
      </c>
      <c r="O48" s="24">
        <v>1</v>
      </c>
      <c r="P48" s="24">
        <v>1</v>
      </c>
      <c r="Q48" s="24">
        <v>1</v>
      </c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2.75" customHeight="1" x14ac:dyDescent="0.25">
      <c r="A49" s="27">
        <v>1</v>
      </c>
      <c r="B49" s="25" t="s">
        <v>94</v>
      </c>
      <c r="C49" s="53" t="s">
        <v>18</v>
      </c>
      <c r="D49" s="11"/>
      <c r="E49" s="26">
        <f t="shared" si="0"/>
        <v>0</v>
      </c>
      <c r="F49" s="24">
        <v>1</v>
      </c>
      <c r="G49" s="24">
        <v>1</v>
      </c>
      <c r="H49" s="24">
        <v>1</v>
      </c>
      <c r="I49" s="24">
        <v>1</v>
      </c>
      <c r="J49" s="24">
        <v>1</v>
      </c>
      <c r="K49" s="24">
        <v>1</v>
      </c>
      <c r="L49" s="24">
        <v>1</v>
      </c>
      <c r="M49" s="24">
        <v>1</v>
      </c>
      <c r="N49" s="24">
        <v>1</v>
      </c>
      <c r="O49" s="24">
        <v>1</v>
      </c>
      <c r="P49" s="24">
        <v>1</v>
      </c>
      <c r="Q49" s="24">
        <v>1</v>
      </c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2.75" customHeight="1" x14ac:dyDescent="0.25">
      <c r="A50" s="27">
        <v>1</v>
      </c>
      <c r="B50" s="28" t="s">
        <v>73</v>
      </c>
      <c r="C50" s="53" t="s">
        <v>18</v>
      </c>
      <c r="D50" s="11"/>
      <c r="E50" s="26">
        <f t="shared" si="0"/>
        <v>0</v>
      </c>
      <c r="F50" s="24">
        <v>1</v>
      </c>
      <c r="G50" s="24"/>
      <c r="H50" s="24"/>
      <c r="I50" s="24"/>
      <c r="J50" s="24"/>
      <c r="K50" s="24"/>
      <c r="L50" s="24">
        <v>1</v>
      </c>
      <c r="M50" s="24"/>
      <c r="N50" s="24"/>
      <c r="O50" s="24"/>
      <c r="P50" s="24"/>
      <c r="Q50" s="24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2.75" customHeight="1" x14ac:dyDescent="0.25">
      <c r="A51" s="27">
        <v>1</v>
      </c>
      <c r="B51" s="54" t="s">
        <v>66</v>
      </c>
      <c r="C51" s="53" t="s">
        <v>18</v>
      </c>
      <c r="D51" s="11"/>
      <c r="E51" s="26">
        <f t="shared" si="0"/>
        <v>0</v>
      </c>
      <c r="F51" s="24">
        <v>1</v>
      </c>
      <c r="G51" s="24"/>
      <c r="H51" s="24"/>
      <c r="I51" s="24"/>
      <c r="J51" s="24"/>
      <c r="K51" s="24">
        <v>1</v>
      </c>
      <c r="L51" s="24"/>
      <c r="M51" s="24"/>
      <c r="N51" s="24"/>
      <c r="O51" s="24"/>
      <c r="P51" s="24">
        <v>1</v>
      </c>
      <c r="Q51" s="24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2.75" customHeight="1" x14ac:dyDescent="0.25">
      <c r="A52" s="27">
        <v>1</v>
      </c>
      <c r="B52" s="28" t="s">
        <v>71</v>
      </c>
      <c r="C52" s="53" t="s">
        <v>18</v>
      </c>
      <c r="D52" s="11"/>
      <c r="E52" s="26">
        <f t="shared" si="0"/>
        <v>0</v>
      </c>
      <c r="F52" s="24">
        <v>1</v>
      </c>
      <c r="G52" s="24"/>
      <c r="H52" s="24"/>
      <c r="I52" s="24">
        <v>1</v>
      </c>
      <c r="J52" s="24"/>
      <c r="K52" s="24"/>
      <c r="L52" s="24">
        <v>1</v>
      </c>
      <c r="M52" s="24"/>
      <c r="N52" s="24"/>
      <c r="O52" s="24">
        <v>1</v>
      </c>
      <c r="P52" s="24"/>
      <c r="Q52" s="24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2.75" customHeight="1" x14ac:dyDescent="0.25">
      <c r="A53" s="27">
        <v>1</v>
      </c>
      <c r="B53" s="28" t="s">
        <v>72</v>
      </c>
      <c r="C53" s="53" t="s">
        <v>18</v>
      </c>
      <c r="D53" s="11"/>
      <c r="E53" s="26">
        <f t="shared" si="0"/>
        <v>0</v>
      </c>
      <c r="F53" s="24">
        <v>1</v>
      </c>
      <c r="G53" s="24"/>
      <c r="H53" s="24"/>
      <c r="I53" s="24">
        <v>1</v>
      </c>
      <c r="J53" s="24"/>
      <c r="K53" s="24"/>
      <c r="L53" s="24">
        <v>1</v>
      </c>
      <c r="M53" s="24"/>
      <c r="N53" s="24"/>
      <c r="O53" s="24">
        <v>1</v>
      </c>
      <c r="P53" s="24"/>
      <c r="Q53" s="24"/>
      <c r="R53" s="31"/>
      <c r="S53" s="31"/>
      <c r="T53" s="31"/>
      <c r="U53" s="31"/>
      <c r="V53" s="31"/>
      <c r="W53" s="31"/>
      <c r="X53" s="31"/>
      <c r="Y53" s="31"/>
      <c r="Z53" s="31"/>
    </row>
    <row r="54" spans="1:26" s="67" customFormat="1" ht="12.75" customHeight="1" x14ac:dyDescent="0.25">
      <c r="A54" s="65">
        <v>1</v>
      </c>
      <c r="B54" s="68" t="s">
        <v>162</v>
      </c>
      <c r="C54" s="65" t="s">
        <v>18</v>
      </c>
      <c r="D54" s="64"/>
      <c r="E54" s="26">
        <f t="shared" si="0"/>
        <v>0</v>
      </c>
      <c r="F54" s="65">
        <v>1</v>
      </c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6"/>
      <c r="S54" s="66"/>
      <c r="T54" s="66"/>
      <c r="U54" s="66"/>
      <c r="V54" s="66"/>
      <c r="W54" s="66"/>
      <c r="X54" s="66"/>
      <c r="Y54" s="66"/>
      <c r="Z54" s="66"/>
    </row>
    <row r="55" spans="1:26" s="67" customFormat="1" ht="12.75" customHeight="1" x14ac:dyDescent="0.25">
      <c r="A55" s="65">
        <v>1</v>
      </c>
      <c r="B55" s="68" t="s">
        <v>163</v>
      </c>
      <c r="C55" s="65" t="s">
        <v>18</v>
      </c>
      <c r="D55" s="64"/>
      <c r="E55" s="26">
        <f t="shared" si="0"/>
        <v>0</v>
      </c>
      <c r="F55" s="65">
        <v>1</v>
      </c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6"/>
      <c r="S55" s="66"/>
      <c r="T55" s="66"/>
      <c r="U55" s="66"/>
      <c r="V55" s="66"/>
      <c r="W55" s="66"/>
      <c r="X55" s="66"/>
      <c r="Y55" s="66"/>
      <c r="Z55" s="66"/>
    </row>
    <row r="56" spans="1:26" s="67" customFormat="1" ht="12.75" customHeight="1" x14ac:dyDescent="0.25">
      <c r="A56" s="61">
        <v>1</v>
      </c>
      <c r="B56" s="62" t="s">
        <v>166</v>
      </c>
      <c r="C56" s="63" t="s">
        <v>18</v>
      </c>
      <c r="D56" s="64"/>
      <c r="E56" s="26">
        <f t="shared" si="0"/>
        <v>0</v>
      </c>
      <c r="F56" s="65"/>
      <c r="G56" s="65"/>
      <c r="H56" s="65"/>
      <c r="I56" s="65"/>
      <c r="J56" s="65"/>
      <c r="K56" s="65"/>
      <c r="L56" s="65">
        <v>1</v>
      </c>
      <c r="M56" s="65"/>
      <c r="N56" s="65"/>
      <c r="O56" s="65"/>
      <c r="P56" s="65"/>
      <c r="Q56" s="65"/>
      <c r="R56" s="66"/>
      <c r="S56" s="66"/>
      <c r="T56" s="66"/>
      <c r="U56" s="66"/>
      <c r="V56" s="66"/>
      <c r="W56" s="66"/>
      <c r="X56" s="66"/>
      <c r="Y56" s="66"/>
      <c r="Z56" s="66"/>
    </row>
    <row r="57" spans="1:26" s="67" customFormat="1" ht="12.75" customHeight="1" x14ac:dyDescent="0.25">
      <c r="A57" s="61">
        <v>1</v>
      </c>
      <c r="B57" s="62" t="s">
        <v>161</v>
      </c>
      <c r="C57" s="63" t="s">
        <v>18</v>
      </c>
      <c r="D57" s="64"/>
      <c r="E57" s="26">
        <f t="shared" si="0"/>
        <v>0</v>
      </c>
      <c r="F57" s="65"/>
      <c r="G57" s="65"/>
      <c r="H57" s="65"/>
      <c r="I57" s="65"/>
      <c r="J57" s="65"/>
      <c r="K57" s="65">
        <v>1</v>
      </c>
      <c r="L57" s="65"/>
      <c r="M57" s="65"/>
      <c r="N57" s="65"/>
      <c r="O57" s="65"/>
      <c r="P57" s="65"/>
      <c r="Q57" s="65"/>
      <c r="R57" s="66"/>
      <c r="S57" s="66"/>
      <c r="T57" s="66"/>
      <c r="U57" s="66"/>
      <c r="V57" s="66"/>
      <c r="W57" s="66"/>
      <c r="X57" s="66"/>
      <c r="Y57" s="66"/>
      <c r="Z57" s="66"/>
    </row>
    <row r="58" spans="1:26" s="67" customFormat="1" ht="12.75" customHeight="1" x14ac:dyDescent="0.25">
      <c r="A58" s="61">
        <v>1</v>
      </c>
      <c r="B58" s="62" t="s">
        <v>159</v>
      </c>
      <c r="C58" s="63" t="s">
        <v>18</v>
      </c>
      <c r="D58" s="64"/>
      <c r="E58" s="26">
        <f t="shared" si="0"/>
        <v>0</v>
      </c>
      <c r="F58" s="65"/>
      <c r="G58" s="65"/>
      <c r="H58" s="65"/>
      <c r="I58" s="65"/>
      <c r="J58" s="65"/>
      <c r="K58" s="65">
        <v>1</v>
      </c>
      <c r="L58" s="65"/>
      <c r="M58" s="65"/>
      <c r="N58" s="65"/>
      <c r="O58" s="65"/>
      <c r="P58" s="65"/>
      <c r="Q58" s="65"/>
      <c r="R58" s="66"/>
      <c r="S58" s="66"/>
      <c r="T58" s="66"/>
      <c r="U58" s="66"/>
      <c r="V58" s="66"/>
      <c r="W58" s="66"/>
      <c r="X58" s="66"/>
      <c r="Y58" s="66"/>
      <c r="Z58" s="66"/>
    </row>
    <row r="59" spans="1:26" ht="12.75" customHeight="1" x14ac:dyDescent="0.25">
      <c r="A59" s="27">
        <v>1</v>
      </c>
      <c r="B59" s="28" t="s">
        <v>67</v>
      </c>
      <c r="C59" s="53" t="s">
        <v>18</v>
      </c>
      <c r="D59" s="11"/>
      <c r="E59" s="26">
        <f t="shared" si="0"/>
        <v>0</v>
      </c>
      <c r="F59" s="24">
        <v>1</v>
      </c>
      <c r="G59" s="24"/>
      <c r="H59" s="24"/>
      <c r="I59" s="24"/>
      <c r="J59" s="24"/>
      <c r="K59" s="24"/>
      <c r="L59" s="24">
        <v>1</v>
      </c>
      <c r="M59" s="24"/>
      <c r="N59" s="24"/>
      <c r="O59" s="24"/>
      <c r="P59" s="24"/>
      <c r="Q59" s="24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2.75" customHeight="1" x14ac:dyDescent="0.25">
      <c r="A60" s="119" t="s">
        <v>74</v>
      </c>
      <c r="B60" s="113"/>
      <c r="C60" s="113"/>
      <c r="D60" s="113"/>
      <c r="E60" s="114"/>
      <c r="F60" s="10">
        <f t="shared" ref="F60:Q60" si="1">SUMPRODUCT($E$8:$E$17,F8:F17)</f>
        <v>0</v>
      </c>
      <c r="G60" s="10">
        <f t="shared" si="1"/>
        <v>0</v>
      </c>
      <c r="H60" s="10">
        <f t="shared" si="1"/>
        <v>0</v>
      </c>
      <c r="I60" s="10">
        <f t="shared" si="1"/>
        <v>0</v>
      </c>
      <c r="J60" s="10">
        <f t="shared" si="1"/>
        <v>0</v>
      </c>
      <c r="K60" s="10">
        <f t="shared" si="1"/>
        <v>0</v>
      </c>
      <c r="L60" s="10">
        <f t="shared" si="1"/>
        <v>0</v>
      </c>
      <c r="M60" s="10">
        <f t="shared" si="1"/>
        <v>0</v>
      </c>
      <c r="N60" s="10">
        <f t="shared" si="1"/>
        <v>0</v>
      </c>
      <c r="O60" s="10">
        <f t="shared" si="1"/>
        <v>0</v>
      </c>
      <c r="P60" s="10">
        <f t="shared" si="1"/>
        <v>0</v>
      </c>
      <c r="Q60" s="10">
        <f t="shared" si="1"/>
        <v>0</v>
      </c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5">
      <c r="A61" s="120" t="s">
        <v>75</v>
      </c>
      <c r="B61" s="113"/>
      <c r="C61" s="113"/>
      <c r="D61" s="113"/>
      <c r="E61" s="114"/>
      <c r="F61" s="18">
        <f t="shared" ref="F61:Q61" si="2">SUMPRODUCT($E$18:$E$47,F18:F47)</f>
        <v>0</v>
      </c>
      <c r="G61" s="18">
        <f t="shared" si="2"/>
        <v>0</v>
      </c>
      <c r="H61" s="18">
        <f t="shared" si="2"/>
        <v>0</v>
      </c>
      <c r="I61" s="18">
        <f t="shared" si="2"/>
        <v>0</v>
      </c>
      <c r="J61" s="18">
        <f t="shared" si="2"/>
        <v>0</v>
      </c>
      <c r="K61" s="18">
        <f t="shared" si="2"/>
        <v>0</v>
      </c>
      <c r="L61" s="18">
        <f t="shared" si="2"/>
        <v>0</v>
      </c>
      <c r="M61" s="18">
        <f t="shared" si="2"/>
        <v>0</v>
      </c>
      <c r="N61" s="18">
        <f t="shared" si="2"/>
        <v>0</v>
      </c>
      <c r="O61" s="18">
        <f t="shared" si="2"/>
        <v>0</v>
      </c>
      <c r="P61" s="18">
        <f t="shared" si="2"/>
        <v>0</v>
      </c>
      <c r="Q61" s="18">
        <f t="shared" si="2"/>
        <v>0</v>
      </c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5">
      <c r="A62" s="121" t="s">
        <v>75</v>
      </c>
      <c r="B62" s="113"/>
      <c r="C62" s="113"/>
      <c r="D62" s="113"/>
      <c r="E62" s="114"/>
      <c r="F62" s="25">
        <f t="shared" ref="F62:Q62" si="3">SUMPRODUCT($E$48:$E$59,F48:F59)</f>
        <v>0</v>
      </c>
      <c r="G62" s="25">
        <f t="shared" si="3"/>
        <v>0</v>
      </c>
      <c r="H62" s="25">
        <f t="shared" si="3"/>
        <v>0</v>
      </c>
      <c r="I62" s="25">
        <f t="shared" si="3"/>
        <v>0</v>
      </c>
      <c r="J62" s="25">
        <f t="shared" si="3"/>
        <v>0</v>
      </c>
      <c r="K62" s="25">
        <f t="shared" si="3"/>
        <v>0</v>
      </c>
      <c r="L62" s="25">
        <f t="shared" si="3"/>
        <v>0</v>
      </c>
      <c r="M62" s="25">
        <f t="shared" si="3"/>
        <v>0</v>
      </c>
      <c r="N62" s="25">
        <f t="shared" si="3"/>
        <v>0</v>
      </c>
      <c r="O62" s="25">
        <f t="shared" si="3"/>
        <v>0</v>
      </c>
      <c r="P62" s="25">
        <f t="shared" si="3"/>
        <v>0</v>
      </c>
      <c r="Q62" s="25">
        <f t="shared" si="3"/>
        <v>0</v>
      </c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5">
      <c r="A63" s="30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2.75" customHeight="1" x14ac:dyDescent="0.25">
      <c r="A64" s="112" t="s">
        <v>76</v>
      </c>
      <c r="B64" s="113"/>
      <c r="C64" s="113"/>
      <c r="D64" s="113"/>
      <c r="E64" s="114"/>
      <c r="F64" s="115">
        <f>SUM(F60:Q62)</f>
        <v>0</v>
      </c>
      <c r="G64" s="114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5">
      <c r="A65" s="112" t="s">
        <v>77</v>
      </c>
      <c r="B65" s="113"/>
      <c r="C65" s="113"/>
      <c r="D65" s="113"/>
      <c r="E65" s="114"/>
      <c r="F65" s="115">
        <f>F64*G5</f>
        <v>0</v>
      </c>
      <c r="G65" s="114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2.75" customHeight="1" x14ac:dyDescent="0.25">
      <c r="A67" s="30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2.75" customHeight="1" x14ac:dyDescent="0.2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2.75" customHeight="1" x14ac:dyDescent="0.25">
      <c r="A69" s="30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2.75" customHeight="1" x14ac:dyDescent="0.25">
      <c r="A70" s="30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2.75" customHeight="1" x14ac:dyDescent="0.25">
      <c r="A71" s="30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2.75" customHeight="1" x14ac:dyDescent="0.2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2.75" customHeight="1" x14ac:dyDescent="0.25">
      <c r="A73" s="30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2.75" customHeight="1" x14ac:dyDescent="0.25">
      <c r="A74" s="30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2.75" customHeight="1" x14ac:dyDescent="0.25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2.75" customHeight="1" x14ac:dyDescent="0.25">
      <c r="A76" s="30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2.75" customHeight="1" x14ac:dyDescent="0.25">
      <c r="A77" s="30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2.75" customHeight="1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2.75" customHeight="1" x14ac:dyDescent="0.25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2.75" customHeight="1" x14ac:dyDescent="0.25">
      <c r="A80" s="30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2.75" customHeight="1" x14ac:dyDescent="0.25">
      <c r="A81" s="30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2.75" customHeight="1" x14ac:dyDescent="0.25">
      <c r="A82" s="30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2.75" customHeight="1" x14ac:dyDescent="0.25">
      <c r="A83" s="30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2.75" customHeight="1" x14ac:dyDescent="0.2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2.75" customHeight="1" x14ac:dyDescent="0.25">
      <c r="A85" s="30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2.75" customHeight="1" x14ac:dyDescent="0.25">
      <c r="A86" s="30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2.75" customHeight="1" x14ac:dyDescent="0.25">
      <c r="A87" s="30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2.75" customHeight="1" x14ac:dyDescent="0.25">
      <c r="A88" s="30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2.75" customHeight="1" x14ac:dyDescent="0.25">
      <c r="A89" s="30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2.75" customHeight="1" x14ac:dyDescent="0.2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2.75" customHeight="1" x14ac:dyDescent="0.25">
      <c r="A91" s="30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2.75" customHeight="1" x14ac:dyDescent="0.25">
      <c r="A92" s="30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2.75" customHeight="1" x14ac:dyDescent="0.25">
      <c r="A93" s="30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2.75" customHeight="1" x14ac:dyDescent="0.25">
      <c r="A94" s="30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2.75" customHeight="1" x14ac:dyDescent="0.25">
      <c r="A95" s="30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2.75" customHeight="1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2.75" customHeight="1" x14ac:dyDescent="0.25">
      <c r="A97" s="30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2.75" customHeight="1" x14ac:dyDescent="0.25">
      <c r="A98" s="30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2.75" customHeight="1" x14ac:dyDescent="0.2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2.75" customHeight="1" x14ac:dyDescent="0.25">
      <c r="A100" s="30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2.75" customHeight="1" x14ac:dyDescent="0.25">
      <c r="A101" s="30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2.75" customHeight="1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2.75" customHeight="1" x14ac:dyDescent="0.25">
      <c r="A103" s="30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2.75" customHeight="1" x14ac:dyDescent="0.25">
      <c r="A104" s="30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2.75" customHeight="1" x14ac:dyDescent="0.2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2.75" customHeight="1" x14ac:dyDescent="0.25">
      <c r="A106" s="30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2.75" customHeight="1" x14ac:dyDescent="0.25">
      <c r="A107" s="30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2.75" customHeight="1" x14ac:dyDescent="0.2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2.75" customHeight="1" x14ac:dyDescent="0.25">
      <c r="A109" s="30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2.75" customHeight="1" x14ac:dyDescent="0.25">
      <c r="A110" s="3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2.75" customHeight="1" x14ac:dyDescent="0.25">
      <c r="A111" s="30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2.75" customHeight="1" x14ac:dyDescent="0.25">
      <c r="A112" s="30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2.75" customHeight="1" x14ac:dyDescent="0.25">
      <c r="A113" s="30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2.75" customHeight="1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2.75" customHeight="1" x14ac:dyDescent="0.25">
      <c r="A115" s="30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2.75" customHeight="1" x14ac:dyDescent="0.25">
      <c r="A116" s="30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2.75" customHeight="1" x14ac:dyDescent="0.25">
      <c r="A117" s="30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2.75" customHeight="1" x14ac:dyDescent="0.25">
      <c r="A118" s="30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2.75" customHeight="1" x14ac:dyDescent="0.25">
      <c r="A119" s="30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2.75" customHeight="1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2.75" customHeight="1" x14ac:dyDescent="0.25">
      <c r="A121" s="30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2.75" customHeight="1" x14ac:dyDescent="0.25">
      <c r="A122" s="30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2.75" customHeight="1" x14ac:dyDescent="0.25">
      <c r="A123" s="30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2.75" customHeight="1" x14ac:dyDescent="0.25">
      <c r="A124" s="30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2.75" customHeight="1" x14ac:dyDescent="0.25">
      <c r="A125" s="30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2.75" customHeight="1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2.75" customHeight="1" x14ac:dyDescent="0.25">
      <c r="A127" s="30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2.75" customHeight="1" x14ac:dyDescent="0.25">
      <c r="A128" s="30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2.75" customHeight="1" x14ac:dyDescent="0.25">
      <c r="A129" s="30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2.75" customHeight="1" x14ac:dyDescent="0.25">
      <c r="A130" s="30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2.75" customHeight="1" x14ac:dyDescent="0.25">
      <c r="A131" s="30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2.75" customHeight="1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2.75" customHeight="1" x14ac:dyDescent="0.25">
      <c r="A133" s="30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2.75" customHeight="1" x14ac:dyDescent="0.2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2.75" customHeight="1" x14ac:dyDescent="0.25">
      <c r="A135" s="30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2.75" customHeight="1" x14ac:dyDescent="0.25">
      <c r="A136" s="30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2.75" customHeight="1" x14ac:dyDescent="0.25">
      <c r="A137" s="30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2.75" customHeight="1" x14ac:dyDescent="0.2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2.75" customHeight="1" x14ac:dyDescent="0.25">
      <c r="A139" s="30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2.75" customHeight="1" x14ac:dyDescent="0.25">
      <c r="A140" s="30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2.75" customHeight="1" x14ac:dyDescent="0.25">
      <c r="A141" s="30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2.75" customHeight="1" x14ac:dyDescent="0.25">
      <c r="A142" s="30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2.75" customHeight="1" x14ac:dyDescent="0.25">
      <c r="A143" s="30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2.75" customHeight="1" x14ac:dyDescent="0.25">
      <c r="A144" s="30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2.75" customHeight="1" x14ac:dyDescent="0.25">
      <c r="A145" s="3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2.75" customHeight="1" x14ac:dyDescent="0.25">
      <c r="A146" s="30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2.75" customHeight="1" x14ac:dyDescent="0.25">
      <c r="A147" s="30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2.75" customHeight="1" x14ac:dyDescent="0.25">
      <c r="A148" s="30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2.75" customHeight="1" x14ac:dyDescent="0.25">
      <c r="A149" s="30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2.75" customHeight="1" x14ac:dyDescent="0.25">
      <c r="A150" s="30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2.75" customHeight="1" x14ac:dyDescent="0.25">
      <c r="A151" s="30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2.75" customHeight="1" x14ac:dyDescent="0.25">
      <c r="A152" s="30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2.75" customHeight="1" x14ac:dyDescent="0.25">
      <c r="A153" s="30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2.75" customHeight="1" x14ac:dyDescent="0.25">
      <c r="A154" s="30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2.75" customHeight="1" x14ac:dyDescent="0.25">
      <c r="A155" s="30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2.75" customHeight="1" x14ac:dyDescent="0.25">
      <c r="A156" s="30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2.75" customHeight="1" x14ac:dyDescent="0.25">
      <c r="A157" s="30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2.75" customHeight="1" x14ac:dyDescent="0.25">
      <c r="A158" s="30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2.75" customHeight="1" x14ac:dyDescent="0.25">
      <c r="A159" s="30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2.75" customHeight="1" x14ac:dyDescent="0.25">
      <c r="A160" s="30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2.75" customHeight="1" x14ac:dyDescent="0.25">
      <c r="A161" s="3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2.75" customHeight="1" x14ac:dyDescent="0.25">
      <c r="A162" s="3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2.75" customHeight="1" x14ac:dyDescent="0.25">
      <c r="A163" s="30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2.75" customHeight="1" x14ac:dyDescent="0.25">
      <c r="A164" s="30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2.75" customHeight="1" x14ac:dyDescent="0.25">
      <c r="A165" s="30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2.75" customHeight="1" x14ac:dyDescent="0.25">
      <c r="A166" s="30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2.75" customHeight="1" x14ac:dyDescent="0.25">
      <c r="A167" s="30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2.75" customHeight="1" x14ac:dyDescent="0.25">
      <c r="A168" s="30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2.75" customHeight="1" x14ac:dyDescent="0.25">
      <c r="A169" s="30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2.75" customHeight="1" x14ac:dyDescent="0.25">
      <c r="A170" s="30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2.75" customHeight="1" x14ac:dyDescent="0.25">
      <c r="A171" s="30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2.75" customHeight="1" x14ac:dyDescent="0.25">
      <c r="A172" s="30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2.75" customHeight="1" x14ac:dyDescent="0.25">
      <c r="A173" s="30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2.75" customHeight="1" x14ac:dyDescent="0.25">
      <c r="A174" s="30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2.75" customHeight="1" x14ac:dyDescent="0.25">
      <c r="A175" s="30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2.75" customHeight="1" x14ac:dyDescent="0.25">
      <c r="A176" s="30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2.75" customHeight="1" x14ac:dyDescent="0.25">
      <c r="A177" s="30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2.75" customHeight="1" x14ac:dyDescent="0.25">
      <c r="A178" s="30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2.75" customHeight="1" x14ac:dyDescent="0.25">
      <c r="A179" s="30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2.75" customHeight="1" x14ac:dyDescent="0.25">
      <c r="A180" s="30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2.75" customHeight="1" x14ac:dyDescent="0.25">
      <c r="A181" s="30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2.75" customHeight="1" x14ac:dyDescent="0.25">
      <c r="A182" s="30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2.75" customHeight="1" x14ac:dyDescent="0.25">
      <c r="A183" s="30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2.75" customHeight="1" x14ac:dyDescent="0.25">
      <c r="A184" s="30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2.75" customHeight="1" x14ac:dyDescent="0.25">
      <c r="A185" s="30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2.75" customHeight="1" x14ac:dyDescent="0.25">
      <c r="A186" s="30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2.75" customHeight="1" x14ac:dyDescent="0.25">
      <c r="A187" s="30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2.75" customHeight="1" x14ac:dyDescent="0.25">
      <c r="A188" s="30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2.75" customHeight="1" x14ac:dyDescent="0.25">
      <c r="A189" s="30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2.75" customHeight="1" x14ac:dyDescent="0.25">
      <c r="A190" s="30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2.75" customHeight="1" x14ac:dyDescent="0.25">
      <c r="A191" s="30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2.75" customHeight="1" x14ac:dyDescent="0.25">
      <c r="A192" s="30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2.75" customHeight="1" x14ac:dyDescent="0.25">
      <c r="A193" s="30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2.75" customHeight="1" x14ac:dyDescent="0.25">
      <c r="A194" s="30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2.75" customHeight="1" x14ac:dyDescent="0.25">
      <c r="A195" s="30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2.75" customHeight="1" x14ac:dyDescent="0.25">
      <c r="A196" s="30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2.75" customHeight="1" x14ac:dyDescent="0.25">
      <c r="A197" s="30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2.75" customHeight="1" x14ac:dyDescent="0.25">
      <c r="A198" s="30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2.75" customHeight="1" x14ac:dyDescent="0.25">
      <c r="A199" s="30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2.75" customHeight="1" x14ac:dyDescent="0.25">
      <c r="A200" s="30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2.75" customHeight="1" x14ac:dyDescent="0.25">
      <c r="A201" s="30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2.75" customHeight="1" x14ac:dyDescent="0.25">
      <c r="A202" s="30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2.75" customHeight="1" x14ac:dyDescent="0.25">
      <c r="A203" s="30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2.75" customHeight="1" x14ac:dyDescent="0.25">
      <c r="A204" s="30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2.75" customHeight="1" x14ac:dyDescent="0.25">
      <c r="A205" s="30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2.75" customHeight="1" x14ac:dyDescent="0.25">
      <c r="A206" s="30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2.75" customHeight="1" x14ac:dyDescent="0.25">
      <c r="A207" s="30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2.75" customHeight="1" x14ac:dyDescent="0.25">
      <c r="A208" s="30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2.75" customHeight="1" x14ac:dyDescent="0.25">
      <c r="A209" s="30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2.75" customHeight="1" x14ac:dyDescent="0.25">
      <c r="A210" s="30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2.75" customHeight="1" x14ac:dyDescent="0.25">
      <c r="A211" s="30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2.75" customHeight="1" x14ac:dyDescent="0.25">
      <c r="A212" s="30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2.75" customHeight="1" x14ac:dyDescent="0.25">
      <c r="A213" s="30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2.75" customHeight="1" x14ac:dyDescent="0.25">
      <c r="A214" s="30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2.75" customHeight="1" x14ac:dyDescent="0.25">
      <c r="A215" s="30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2.75" customHeight="1" x14ac:dyDescent="0.25">
      <c r="A216" s="30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2.75" customHeight="1" x14ac:dyDescent="0.25">
      <c r="A217" s="30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2.75" customHeight="1" x14ac:dyDescent="0.25">
      <c r="A218" s="30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2.75" customHeight="1" x14ac:dyDescent="0.25">
      <c r="A219" s="30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2.75" customHeight="1" x14ac:dyDescent="0.25">
      <c r="A220" s="30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2.75" customHeight="1" x14ac:dyDescent="0.25">
      <c r="A221" s="30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2.75" customHeight="1" x14ac:dyDescent="0.25">
      <c r="A222" s="30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2.75" customHeight="1" x14ac:dyDescent="0.25">
      <c r="A223" s="30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2.75" customHeight="1" x14ac:dyDescent="0.25">
      <c r="A224" s="30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2.75" customHeight="1" x14ac:dyDescent="0.25">
      <c r="A225" s="30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2.75" customHeight="1" x14ac:dyDescent="0.25">
      <c r="A226" s="30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2.75" customHeight="1" x14ac:dyDescent="0.25">
      <c r="A227" s="30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2.75" customHeight="1" x14ac:dyDescent="0.25">
      <c r="A228" s="30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2.75" customHeight="1" x14ac:dyDescent="0.25">
      <c r="A229" s="30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2.75" customHeight="1" x14ac:dyDescent="0.25">
      <c r="A230" s="30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2.75" customHeight="1" x14ac:dyDescent="0.25">
      <c r="A231" s="30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2.75" customHeight="1" x14ac:dyDescent="0.25">
      <c r="A232" s="30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2.75" customHeight="1" x14ac:dyDescent="0.25">
      <c r="A233" s="30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2.75" customHeight="1" x14ac:dyDescent="0.25">
      <c r="A234" s="30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2.75" customHeight="1" x14ac:dyDescent="0.25">
      <c r="A235" s="30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2.75" customHeight="1" x14ac:dyDescent="0.25">
      <c r="A236" s="30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2.75" customHeight="1" x14ac:dyDescent="0.25">
      <c r="A237" s="30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2.75" customHeight="1" x14ac:dyDescent="0.25">
      <c r="A238" s="30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2.75" customHeight="1" x14ac:dyDescent="0.25">
      <c r="A239" s="30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2.75" customHeight="1" x14ac:dyDescent="0.25">
      <c r="A240" s="30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2.75" customHeight="1" x14ac:dyDescent="0.25">
      <c r="A241" s="30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2.75" customHeight="1" x14ac:dyDescent="0.25">
      <c r="A242" s="30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2.75" customHeight="1" x14ac:dyDescent="0.25">
      <c r="A243" s="30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2.75" customHeight="1" x14ac:dyDescent="0.25">
      <c r="A244" s="30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2.75" customHeight="1" x14ac:dyDescent="0.25">
      <c r="A245" s="30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2.75" customHeight="1" x14ac:dyDescent="0.25">
      <c r="A246" s="30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2.75" customHeight="1" x14ac:dyDescent="0.25">
      <c r="A247" s="30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2.75" customHeight="1" x14ac:dyDescent="0.25">
      <c r="A248" s="30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2.75" customHeight="1" x14ac:dyDescent="0.25">
      <c r="A249" s="30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2.75" customHeight="1" x14ac:dyDescent="0.25">
      <c r="A250" s="30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2.75" customHeight="1" x14ac:dyDescent="0.25">
      <c r="A251" s="30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2.75" customHeight="1" x14ac:dyDescent="0.25">
      <c r="A252" s="30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2.75" customHeight="1" x14ac:dyDescent="0.25">
      <c r="A253" s="30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2.75" customHeight="1" x14ac:dyDescent="0.25">
      <c r="A254" s="30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2.75" customHeight="1" x14ac:dyDescent="0.25">
      <c r="A255" s="30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2.75" customHeight="1" x14ac:dyDescent="0.25">
      <c r="A256" s="30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2.75" customHeight="1" x14ac:dyDescent="0.25">
      <c r="A257" s="30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2.75" customHeight="1" x14ac:dyDescent="0.25">
      <c r="A258" s="30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2.75" customHeight="1" x14ac:dyDescent="0.25">
      <c r="A259" s="30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2.75" customHeight="1" x14ac:dyDescent="0.25">
      <c r="A260" s="30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2.75" customHeight="1" x14ac:dyDescent="0.25">
      <c r="A261" s="30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2.75" customHeight="1" x14ac:dyDescent="0.25">
      <c r="A262" s="30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2.75" customHeight="1" x14ac:dyDescent="0.25">
      <c r="A263" s="30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2.75" customHeight="1" x14ac:dyDescent="0.25">
      <c r="A264" s="30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2.75" customHeight="1" x14ac:dyDescent="0.25">
      <c r="A265" s="30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2.75" customHeight="1" x14ac:dyDescent="0.25">
      <c r="A266" s="30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2.75" customHeight="1" x14ac:dyDescent="0.25">
      <c r="A267" s="30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2.75" customHeight="1" x14ac:dyDescent="0.25">
      <c r="A268" s="30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2.75" customHeight="1" x14ac:dyDescent="0.25">
      <c r="A269" s="30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2.75" customHeight="1" x14ac:dyDescent="0.25">
      <c r="A270" s="30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2.75" customHeight="1" x14ac:dyDescent="0.25">
      <c r="A271" s="30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2.75" customHeight="1" x14ac:dyDescent="0.25">
      <c r="A272" s="30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2.75" customHeight="1" x14ac:dyDescent="0.25">
      <c r="A273" s="30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2.75" customHeight="1" x14ac:dyDescent="0.25">
      <c r="A274" s="30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2.75" customHeight="1" x14ac:dyDescent="0.25">
      <c r="A275" s="30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2.75" customHeight="1" x14ac:dyDescent="0.25">
      <c r="A276" s="30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2.75" customHeight="1" x14ac:dyDescent="0.25">
      <c r="A277" s="30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2.75" customHeight="1" x14ac:dyDescent="0.25">
      <c r="A278" s="30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2.75" customHeight="1" x14ac:dyDescent="0.25">
      <c r="A279" s="30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2.75" customHeight="1" x14ac:dyDescent="0.25">
      <c r="A280" s="30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2.75" customHeight="1" x14ac:dyDescent="0.25">
      <c r="A281" s="30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2.75" customHeight="1" x14ac:dyDescent="0.25">
      <c r="A282" s="30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2.75" customHeight="1" x14ac:dyDescent="0.25">
      <c r="A283" s="30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2.75" customHeight="1" x14ac:dyDescent="0.25">
      <c r="A284" s="30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2.75" customHeight="1" x14ac:dyDescent="0.25">
      <c r="A285" s="30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2.75" customHeight="1" x14ac:dyDescent="0.25">
      <c r="A286" s="30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2.75" customHeight="1" x14ac:dyDescent="0.25">
      <c r="A287" s="30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2.75" customHeight="1" x14ac:dyDescent="0.25">
      <c r="A288" s="30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2.75" customHeight="1" x14ac:dyDescent="0.25">
      <c r="A289" s="30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2.75" customHeight="1" x14ac:dyDescent="0.25">
      <c r="A290" s="30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2.75" customHeight="1" x14ac:dyDescent="0.25">
      <c r="A291" s="30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2.75" customHeight="1" x14ac:dyDescent="0.25">
      <c r="A292" s="30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2.75" customHeight="1" x14ac:dyDescent="0.25">
      <c r="A293" s="30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2.75" customHeight="1" x14ac:dyDescent="0.25">
      <c r="A294" s="30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2.75" customHeight="1" x14ac:dyDescent="0.25">
      <c r="A295" s="30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2.75" customHeight="1" x14ac:dyDescent="0.25">
      <c r="A296" s="30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2.75" customHeight="1" x14ac:dyDescent="0.25">
      <c r="A297" s="30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2.75" customHeight="1" x14ac:dyDescent="0.25">
      <c r="A298" s="30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2.75" customHeight="1" x14ac:dyDescent="0.25">
      <c r="A299" s="30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2.75" customHeight="1" x14ac:dyDescent="0.25">
      <c r="A300" s="30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2.75" customHeight="1" x14ac:dyDescent="0.25">
      <c r="A301" s="30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2.75" customHeight="1" x14ac:dyDescent="0.25">
      <c r="A302" s="30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2.75" customHeight="1" x14ac:dyDescent="0.25">
      <c r="A303" s="30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2.75" customHeight="1" x14ac:dyDescent="0.25">
      <c r="A304" s="30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2.75" customHeight="1" x14ac:dyDescent="0.25">
      <c r="A305" s="30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2.75" customHeight="1" x14ac:dyDescent="0.25">
      <c r="A306" s="30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2.75" customHeight="1" x14ac:dyDescent="0.25">
      <c r="A307" s="30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2.75" customHeight="1" x14ac:dyDescent="0.25">
      <c r="A308" s="30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2.75" customHeight="1" x14ac:dyDescent="0.25">
      <c r="A309" s="30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2.75" customHeight="1" x14ac:dyDescent="0.25">
      <c r="A310" s="30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2.75" customHeight="1" x14ac:dyDescent="0.25">
      <c r="A311" s="30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2.75" customHeight="1" x14ac:dyDescent="0.25">
      <c r="A312" s="30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2.75" customHeight="1" x14ac:dyDescent="0.25">
      <c r="A313" s="30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2.75" customHeight="1" x14ac:dyDescent="0.25">
      <c r="A314" s="30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2.75" customHeight="1" x14ac:dyDescent="0.25">
      <c r="A315" s="30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2.75" customHeight="1" x14ac:dyDescent="0.25">
      <c r="A316" s="30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2.75" customHeight="1" x14ac:dyDescent="0.25">
      <c r="A317" s="30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2.75" customHeight="1" x14ac:dyDescent="0.25">
      <c r="A318" s="30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2.75" customHeight="1" x14ac:dyDescent="0.25">
      <c r="A319" s="30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2.75" customHeight="1" x14ac:dyDescent="0.25">
      <c r="A320" s="30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2.75" customHeight="1" x14ac:dyDescent="0.25">
      <c r="A321" s="30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2.75" customHeight="1" x14ac:dyDescent="0.25">
      <c r="A322" s="30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2.75" customHeight="1" x14ac:dyDescent="0.25">
      <c r="A323" s="30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2.75" customHeight="1" x14ac:dyDescent="0.25">
      <c r="A324" s="30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2.75" customHeight="1" x14ac:dyDescent="0.25">
      <c r="A325" s="30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2.75" customHeight="1" x14ac:dyDescent="0.25">
      <c r="A326" s="30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2.75" customHeight="1" x14ac:dyDescent="0.25">
      <c r="A327" s="30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2.75" customHeight="1" x14ac:dyDescent="0.25">
      <c r="A328" s="30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2.75" customHeight="1" x14ac:dyDescent="0.25">
      <c r="A329" s="30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2.75" customHeight="1" x14ac:dyDescent="0.25">
      <c r="A330" s="30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2.75" customHeight="1" x14ac:dyDescent="0.25">
      <c r="A331" s="30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2.75" customHeight="1" x14ac:dyDescent="0.25">
      <c r="A332" s="30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2.75" customHeight="1" x14ac:dyDescent="0.25">
      <c r="A333" s="30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2.75" customHeight="1" x14ac:dyDescent="0.25">
      <c r="A334" s="30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2.75" customHeight="1" x14ac:dyDescent="0.25">
      <c r="A335" s="30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2.75" customHeight="1" x14ac:dyDescent="0.25">
      <c r="A336" s="30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2.75" customHeight="1" x14ac:dyDescent="0.25">
      <c r="A337" s="30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2.75" customHeight="1" x14ac:dyDescent="0.25">
      <c r="A338" s="30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2.75" customHeight="1" x14ac:dyDescent="0.25">
      <c r="A339" s="30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2.75" customHeight="1" x14ac:dyDescent="0.25">
      <c r="A340" s="30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2.75" customHeight="1" x14ac:dyDescent="0.25">
      <c r="A341" s="30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2.75" customHeight="1" x14ac:dyDescent="0.25">
      <c r="A342" s="30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2.75" customHeight="1" x14ac:dyDescent="0.25">
      <c r="A343" s="30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2.75" customHeight="1" x14ac:dyDescent="0.25">
      <c r="A344" s="30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2.75" customHeight="1" x14ac:dyDescent="0.25">
      <c r="A345" s="30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2.75" customHeight="1" x14ac:dyDescent="0.25">
      <c r="A346" s="30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2.75" customHeight="1" x14ac:dyDescent="0.25">
      <c r="A347" s="30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2.75" customHeight="1" x14ac:dyDescent="0.25">
      <c r="A348" s="30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2.75" customHeight="1" x14ac:dyDescent="0.25">
      <c r="A349" s="30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2.75" customHeight="1" x14ac:dyDescent="0.25">
      <c r="A350" s="30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2.75" customHeight="1" x14ac:dyDescent="0.25">
      <c r="A351" s="30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2.75" customHeight="1" x14ac:dyDescent="0.25">
      <c r="A352" s="30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2.75" customHeight="1" x14ac:dyDescent="0.25">
      <c r="A353" s="30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2.75" customHeight="1" x14ac:dyDescent="0.25">
      <c r="A354" s="30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2.75" customHeight="1" x14ac:dyDescent="0.25">
      <c r="A355" s="30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2.75" customHeight="1" x14ac:dyDescent="0.25">
      <c r="A356" s="30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2.75" customHeight="1" x14ac:dyDescent="0.25">
      <c r="A357" s="30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2.75" customHeight="1" x14ac:dyDescent="0.25">
      <c r="A358" s="30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2.75" customHeight="1" x14ac:dyDescent="0.25">
      <c r="A359" s="30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2.75" customHeight="1" x14ac:dyDescent="0.25">
      <c r="A360" s="30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2.75" customHeight="1" x14ac:dyDescent="0.25">
      <c r="A361" s="30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2.75" customHeight="1" x14ac:dyDescent="0.25">
      <c r="A362" s="30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2.75" customHeight="1" x14ac:dyDescent="0.25">
      <c r="A363" s="30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2.75" customHeight="1" x14ac:dyDescent="0.25">
      <c r="A364" s="30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2.75" customHeight="1" x14ac:dyDescent="0.25">
      <c r="A365" s="30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2.75" customHeight="1" x14ac:dyDescent="0.25">
      <c r="A366" s="30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2.75" customHeight="1" x14ac:dyDescent="0.25">
      <c r="A367" s="30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2.75" customHeight="1" x14ac:dyDescent="0.25">
      <c r="A368" s="30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2.75" customHeight="1" x14ac:dyDescent="0.25">
      <c r="A369" s="30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2.75" customHeight="1" x14ac:dyDescent="0.25">
      <c r="A370" s="30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2.75" customHeight="1" x14ac:dyDescent="0.25">
      <c r="A371" s="30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2.75" customHeight="1" x14ac:dyDescent="0.25">
      <c r="A372" s="30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2.75" customHeight="1" x14ac:dyDescent="0.25">
      <c r="A373" s="30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2.75" customHeight="1" x14ac:dyDescent="0.25">
      <c r="A374" s="30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2.75" customHeight="1" x14ac:dyDescent="0.25">
      <c r="A375" s="30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2.75" customHeight="1" x14ac:dyDescent="0.25">
      <c r="A376" s="30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2.75" customHeight="1" x14ac:dyDescent="0.25">
      <c r="A377" s="30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2.75" customHeight="1" x14ac:dyDescent="0.25">
      <c r="A378" s="30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2.75" customHeight="1" x14ac:dyDescent="0.25">
      <c r="A379" s="30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2.75" customHeight="1" x14ac:dyDescent="0.25">
      <c r="A380" s="30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2.75" customHeight="1" x14ac:dyDescent="0.25">
      <c r="A381" s="30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2.75" customHeight="1" x14ac:dyDescent="0.25">
      <c r="A382" s="30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2.75" customHeight="1" x14ac:dyDescent="0.25">
      <c r="A383" s="30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2.75" customHeight="1" x14ac:dyDescent="0.25">
      <c r="A384" s="30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2.75" customHeight="1" x14ac:dyDescent="0.25">
      <c r="A385" s="30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2.75" customHeight="1" x14ac:dyDescent="0.25">
      <c r="A386" s="30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2.75" customHeight="1" x14ac:dyDescent="0.25">
      <c r="A387" s="30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2.75" customHeight="1" x14ac:dyDescent="0.25">
      <c r="A388" s="30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2.75" customHeight="1" x14ac:dyDescent="0.25">
      <c r="A389" s="30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2.75" customHeight="1" x14ac:dyDescent="0.25">
      <c r="A390" s="30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2.75" customHeight="1" x14ac:dyDescent="0.25">
      <c r="A391" s="30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2.75" customHeight="1" x14ac:dyDescent="0.25">
      <c r="A392" s="30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2.75" customHeight="1" x14ac:dyDescent="0.25">
      <c r="A393" s="30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2.75" customHeight="1" x14ac:dyDescent="0.25">
      <c r="A394" s="30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2.75" customHeight="1" x14ac:dyDescent="0.25">
      <c r="A395" s="30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2.75" customHeight="1" x14ac:dyDescent="0.25">
      <c r="A396" s="30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2.75" customHeight="1" x14ac:dyDescent="0.25">
      <c r="A397" s="30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2.75" customHeight="1" x14ac:dyDescent="0.25">
      <c r="A398" s="30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2.75" customHeight="1" x14ac:dyDescent="0.25">
      <c r="A399" s="30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2.75" customHeight="1" x14ac:dyDescent="0.25">
      <c r="A400" s="30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2.75" customHeight="1" x14ac:dyDescent="0.25">
      <c r="A401" s="30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2.75" customHeight="1" x14ac:dyDescent="0.25">
      <c r="A402" s="30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2.75" customHeight="1" x14ac:dyDescent="0.25">
      <c r="A403" s="30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2.75" customHeight="1" x14ac:dyDescent="0.25">
      <c r="A404" s="30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2.75" customHeight="1" x14ac:dyDescent="0.25">
      <c r="A405" s="30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2.75" customHeight="1" x14ac:dyDescent="0.25">
      <c r="A406" s="30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2.75" customHeight="1" x14ac:dyDescent="0.25">
      <c r="A407" s="30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2.75" customHeight="1" x14ac:dyDescent="0.25">
      <c r="A408" s="30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2.75" customHeight="1" x14ac:dyDescent="0.25">
      <c r="A409" s="30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2.75" customHeight="1" x14ac:dyDescent="0.25">
      <c r="A410" s="30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2.75" customHeight="1" x14ac:dyDescent="0.25">
      <c r="A411" s="30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2.75" customHeight="1" x14ac:dyDescent="0.25">
      <c r="A412" s="30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2.75" customHeight="1" x14ac:dyDescent="0.25">
      <c r="A413" s="30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2.75" customHeight="1" x14ac:dyDescent="0.25">
      <c r="A414" s="30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2.75" customHeight="1" x14ac:dyDescent="0.25">
      <c r="A415" s="30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2.75" customHeight="1" x14ac:dyDescent="0.25">
      <c r="A416" s="30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2.75" customHeight="1" x14ac:dyDescent="0.25">
      <c r="A417" s="30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2.75" customHeight="1" x14ac:dyDescent="0.25">
      <c r="A418" s="30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2.75" customHeight="1" x14ac:dyDescent="0.25">
      <c r="A419" s="30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2.75" customHeight="1" x14ac:dyDescent="0.25">
      <c r="A420" s="30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2.75" customHeight="1" x14ac:dyDescent="0.25">
      <c r="A421" s="30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2.75" customHeight="1" x14ac:dyDescent="0.25">
      <c r="A422" s="30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2.75" customHeight="1" x14ac:dyDescent="0.25">
      <c r="A423" s="30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2.75" customHeight="1" x14ac:dyDescent="0.25">
      <c r="A424" s="30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2.75" customHeight="1" x14ac:dyDescent="0.25">
      <c r="A425" s="30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2.75" customHeight="1" x14ac:dyDescent="0.25">
      <c r="A426" s="30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2.75" customHeight="1" x14ac:dyDescent="0.25">
      <c r="A427" s="30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2.75" customHeight="1" x14ac:dyDescent="0.25">
      <c r="A428" s="30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2.75" customHeight="1" x14ac:dyDescent="0.25">
      <c r="A429" s="30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2.75" customHeight="1" x14ac:dyDescent="0.25">
      <c r="A430" s="30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2.75" customHeight="1" x14ac:dyDescent="0.25">
      <c r="A431" s="30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2.75" customHeight="1" x14ac:dyDescent="0.25">
      <c r="A432" s="30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2.75" customHeight="1" x14ac:dyDescent="0.25">
      <c r="A433" s="30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2.75" customHeight="1" x14ac:dyDescent="0.25">
      <c r="A434" s="30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2.75" customHeight="1" x14ac:dyDescent="0.25">
      <c r="A435" s="30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2.75" customHeight="1" x14ac:dyDescent="0.25">
      <c r="A436" s="30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2.75" customHeight="1" x14ac:dyDescent="0.25">
      <c r="A437" s="30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2.75" customHeight="1" x14ac:dyDescent="0.25">
      <c r="A438" s="30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2.75" customHeight="1" x14ac:dyDescent="0.25">
      <c r="A439" s="30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2.75" customHeight="1" x14ac:dyDescent="0.25">
      <c r="A440" s="30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2.75" customHeight="1" x14ac:dyDescent="0.25">
      <c r="A441" s="30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2.75" customHeight="1" x14ac:dyDescent="0.25">
      <c r="A442" s="30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2.75" customHeight="1" x14ac:dyDescent="0.25">
      <c r="A443" s="30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2.75" customHeight="1" x14ac:dyDescent="0.25">
      <c r="A444" s="30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2.75" customHeight="1" x14ac:dyDescent="0.25">
      <c r="A445" s="30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2.75" customHeight="1" x14ac:dyDescent="0.25">
      <c r="A446" s="30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2.75" customHeight="1" x14ac:dyDescent="0.25">
      <c r="A447" s="30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2.75" customHeight="1" x14ac:dyDescent="0.25">
      <c r="A448" s="30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2.75" customHeight="1" x14ac:dyDescent="0.25">
      <c r="A449" s="30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2.75" customHeight="1" x14ac:dyDescent="0.25">
      <c r="A450" s="30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2.75" customHeight="1" x14ac:dyDescent="0.25">
      <c r="A451" s="30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2.75" customHeight="1" x14ac:dyDescent="0.25">
      <c r="A452" s="30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2.75" customHeight="1" x14ac:dyDescent="0.25">
      <c r="A453" s="30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2.75" customHeight="1" x14ac:dyDescent="0.25">
      <c r="A454" s="30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2.75" customHeight="1" x14ac:dyDescent="0.25">
      <c r="A455" s="30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2.75" customHeight="1" x14ac:dyDescent="0.25">
      <c r="A456" s="30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2.75" customHeight="1" x14ac:dyDescent="0.25">
      <c r="A457" s="30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2.75" customHeight="1" x14ac:dyDescent="0.25">
      <c r="A458" s="30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2.75" customHeight="1" x14ac:dyDescent="0.25">
      <c r="A459" s="30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2.75" customHeight="1" x14ac:dyDescent="0.25">
      <c r="A460" s="30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2.75" customHeight="1" x14ac:dyDescent="0.25">
      <c r="A461" s="30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2.75" customHeight="1" x14ac:dyDescent="0.25">
      <c r="A462" s="30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2.75" customHeight="1" x14ac:dyDescent="0.25">
      <c r="A463" s="30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2.75" customHeight="1" x14ac:dyDescent="0.25">
      <c r="A464" s="30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2.75" customHeight="1" x14ac:dyDescent="0.25">
      <c r="A465" s="30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2.75" customHeight="1" x14ac:dyDescent="0.25">
      <c r="A466" s="30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2.75" customHeight="1" x14ac:dyDescent="0.25">
      <c r="A467" s="30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2.75" customHeight="1" x14ac:dyDescent="0.25">
      <c r="A468" s="30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2.75" customHeight="1" x14ac:dyDescent="0.25">
      <c r="A469" s="30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2.75" customHeight="1" x14ac:dyDescent="0.25">
      <c r="A470" s="30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2.75" customHeight="1" x14ac:dyDescent="0.25">
      <c r="A471" s="30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2.75" customHeight="1" x14ac:dyDescent="0.25">
      <c r="A472" s="30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2.75" customHeight="1" x14ac:dyDescent="0.25">
      <c r="A473" s="30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2.75" customHeight="1" x14ac:dyDescent="0.25">
      <c r="A474" s="30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2.75" customHeight="1" x14ac:dyDescent="0.25">
      <c r="A475" s="30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2.75" customHeight="1" x14ac:dyDescent="0.25">
      <c r="A476" s="30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2.75" customHeight="1" x14ac:dyDescent="0.25">
      <c r="A477" s="30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2.75" customHeight="1" x14ac:dyDescent="0.25">
      <c r="A478" s="30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2.75" customHeight="1" x14ac:dyDescent="0.25">
      <c r="A479" s="30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2.75" customHeight="1" x14ac:dyDescent="0.25">
      <c r="A480" s="30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2.75" customHeight="1" x14ac:dyDescent="0.25">
      <c r="A481" s="30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2.75" customHeight="1" x14ac:dyDescent="0.25">
      <c r="A482" s="30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2.75" customHeight="1" x14ac:dyDescent="0.25">
      <c r="A483" s="30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2.75" customHeight="1" x14ac:dyDescent="0.25">
      <c r="A484" s="30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2.75" customHeight="1" x14ac:dyDescent="0.25">
      <c r="A485" s="30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2.75" customHeight="1" x14ac:dyDescent="0.25">
      <c r="A486" s="30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2.75" customHeight="1" x14ac:dyDescent="0.25">
      <c r="A487" s="30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2.75" customHeight="1" x14ac:dyDescent="0.25">
      <c r="A488" s="30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2.75" customHeight="1" x14ac:dyDescent="0.25">
      <c r="A489" s="30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2.75" customHeight="1" x14ac:dyDescent="0.25">
      <c r="A490" s="30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2.75" customHeight="1" x14ac:dyDescent="0.25">
      <c r="A491" s="30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2.75" customHeight="1" x14ac:dyDescent="0.25">
      <c r="A492" s="30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2.75" customHeight="1" x14ac:dyDescent="0.25">
      <c r="A493" s="30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2.75" customHeight="1" x14ac:dyDescent="0.25">
      <c r="A494" s="30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2.75" customHeight="1" x14ac:dyDescent="0.25">
      <c r="A495" s="30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2.75" customHeight="1" x14ac:dyDescent="0.25">
      <c r="A496" s="30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2.75" customHeight="1" x14ac:dyDescent="0.25">
      <c r="A497" s="30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2.75" customHeight="1" x14ac:dyDescent="0.25">
      <c r="A498" s="30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2.75" customHeight="1" x14ac:dyDescent="0.25">
      <c r="A499" s="30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2.75" customHeight="1" x14ac:dyDescent="0.25">
      <c r="A500" s="30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2.75" customHeight="1" x14ac:dyDescent="0.25">
      <c r="A501" s="30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2.75" customHeight="1" x14ac:dyDescent="0.25">
      <c r="A502" s="30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2.75" customHeight="1" x14ac:dyDescent="0.25">
      <c r="A503" s="30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2.75" customHeight="1" x14ac:dyDescent="0.25">
      <c r="A504" s="30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2.75" customHeight="1" x14ac:dyDescent="0.25">
      <c r="A505" s="30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2.75" customHeight="1" x14ac:dyDescent="0.25">
      <c r="A506" s="30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2.75" customHeight="1" x14ac:dyDescent="0.25">
      <c r="A507" s="30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2.75" customHeight="1" x14ac:dyDescent="0.25">
      <c r="A508" s="30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2.75" customHeight="1" x14ac:dyDescent="0.25">
      <c r="A509" s="30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2.75" customHeight="1" x14ac:dyDescent="0.25">
      <c r="A510" s="30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2.75" customHeight="1" x14ac:dyDescent="0.25">
      <c r="A511" s="30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2.75" customHeight="1" x14ac:dyDescent="0.25">
      <c r="A512" s="30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2.75" customHeight="1" x14ac:dyDescent="0.25">
      <c r="A513" s="30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2.75" customHeight="1" x14ac:dyDescent="0.25">
      <c r="A514" s="30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2.75" customHeight="1" x14ac:dyDescent="0.25">
      <c r="A515" s="30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2.75" customHeight="1" x14ac:dyDescent="0.25">
      <c r="A516" s="30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2.75" customHeight="1" x14ac:dyDescent="0.25">
      <c r="A517" s="30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2.75" customHeight="1" x14ac:dyDescent="0.25">
      <c r="A518" s="30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2.75" customHeight="1" x14ac:dyDescent="0.25">
      <c r="A519" s="30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2.75" customHeight="1" x14ac:dyDescent="0.25">
      <c r="A520" s="30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2.75" customHeight="1" x14ac:dyDescent="0.25">
      <c r="A521" s="30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2.75" customHeight="1" x14ac:dyDescent="0.25">
      <c r="A522" s="30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2.75" customHeight="1" x14ac:dyDescent="0.25">
      <c r="A523" s="30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2.75" customHeight="1" x14ac:dyDescent="0.25">
      <c r="A524" s="30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2.75" customHeight="1" x14ac:dyDescent="0.25">
      <c r="A525" s="30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2.75" customHeight="1" x14ac:dyDescent="0.25">
      <c r="A526" s="30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2.75" customHeight="1" x14ac:dyDescent="0.25">
      <c r="A527" s="30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2.75" customHeight="1" x14ac:dyDescent="0.25">
      <c r="A528" s="30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2.75" customHeight="1" x14ac:dyDescent="0.25">
      <c r="A529" s="30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2.75" customHeight="1" x14ac:dyDescent="0.25">
      <c r="A530" s="30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2.75" customHeight="1" x14ac:dyDescent="0.25">
      <c r="A531" s="30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2.75" customHeight="1" x14ac:dyDescent="0.25">
      <c r="A532" s="30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2.75" customHeight="1" x14ac:dyDescent="0.25">
      <c r="A533" s="30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2.75" customHeight="1" x14ac:dyDescent="0.25">
      <c r="A534" s="30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2.75" customHeight="1" x14ac:dyDescent="0.25">
      <c r="A535" s="30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2.75" customHeight="1" x14ac:dyDescent="0.25">
      <c r="A536" s="30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2.75" customHeight="1" x14ac:dyDescent="0.25">
      <c r="A537" s="30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2.75" customHeight="1" x14ac:dyDescent="0.25">
      <c r="A538" s="30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2.75" customHeight="1" x14ac:dyDescent="0.25">
      <c r="A539" s="30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2.75" customHeight="1" x14ac:dyDescent="0.25">
      <c r="A540" s="30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2.75" customHeight="1" x14ac:dyDescent="0.25">
      <c r="A541" s="30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2.75" customHeight="1" x14ac:dyDescent="0.25">
      <c r="A542" s="30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2.75" customHeight="1" x14ac:dyDescent="0.25">
      <c r="A543" s="30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2.75" customHeight="1" x14ac:dyDescent="0.25">
      <c r="A544" s="30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2.75" customHeight="1" x14ac:dyDescent="0.25">
      <c r="A545" s="30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2.75" customHeight="1" x14ac:dyDescent="0.25">
      <c r="A546" s="30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2.75" customHeight="1" x14ac:dyDescent="0.25">
      <c r="A547" s="30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2.75" customHeight="1" x14ac:dyDescent="0.25">
      <c r="A548" s="30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2.75" customHeight="1" x14ac:dyDescent="0.25">
      <c r="A549" s="30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2.75" customHeight="1" x14ac:dyDescent="0.25">
      <c r="A550" s="30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2.75" customHeight="1" x14ac:dyDescent="0.25">
      <c r="A551" s="30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2.75" customHeight="1" x14ac:dyDescent="0.25">
      <c r="A552" s="30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2.75" customHeight="1" x14ac:dyDescent="0.25">
      <c r="A553" s="30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2.75" customHeight="1" x14ac:dyDescent="0.25">
      <c r="A554" s="30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2.75" customHeight="1" x14ac:dyDescent="0.25">
      <c r="A555" s="30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2.75" customHeight="1" x14ac:dyDescent="0.25">
      <c r="A556" s="30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2.75" customHeight="1" x14ac:dyDescent="0.25">
      <c r="A557" s="30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2.75" customHeight="1" x14ac:dyDescent="0.25">
      <c r="A558" s="30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2.75" customHeight="1" x14ac:dyDescent="0.25">
      <c r="A559" s="30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2.75" customHeight="1" x14ac:dyDescent="0.25">
      <c r="A560" s="30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2.75" customHeight="1" x14ac:dyDescent="0.25">
      <c r="A561" s="30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2.75" customHeight="1" x14ac:dyDescent="0.25">
      <c r="A562" s="30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2.75" customHeight="1" x14ac:dyDescent="0.25">
      <c r="A563" s="30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2.75" customHeight="1" x14ac:dyDescent="0.25">
      <c r="A564" s="30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2.75" customHeight="1" x14ac:dyDescent="0.25">
      <c r="A565" s="30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2.75" customHeight="1" x14ac:dyDescent="0.25">
      <c r="A566" s="30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2.75" customHeight="1" x14ac:dyDescent="0.25">
      <c r="A567" s="30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2.75" customHeight="1" x14ac:dyDescent="0.25">
      <c r="A568" s="30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2.75" customHeight="1" x14ac:dyDescent="0.25">
      <c r="A569" s="30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2.75" customHeight="1" x14ac:dyDescent="0.25">
      <c r="A570" s="30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2.75" customHeight="1" x14ac:dyDescent="0.25">
      <c r="A571" s="30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2.75" customHeight="1" x14ac:dyDescent="0.25">
      <c r="A572" s="30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2.75" customHeight="1" x14ac:dyDescent="0.25">
      <c r="A573" s="30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2.75" customHeight="1" x14ac:dyDescent="0.25">
      <c r="A574" s="30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2.75" customHeight="1" x14ac:dyDescent="0.25">
      <c r="A575" s="30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2.75" customHeight="1" x14ac:dyDescent="0.25">
      <c r="A576" s="30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2.75" customHeight="1" x14ac:dyDescent="0.25">
      <c r="A577" s="30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2.75" customHeight="1" x14ac:dyDescent="0.25">
      <c r="A578" s="30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2.75" customHeight="1" x14ac:dyDescent="0.25">
      <c r="A579" s="30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2.75" customHeight="1" x14ac:dyDescent="0.25">
      <c r="A580" s="30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2.75" customHeight="1" x14ac:dyDescent="0.25">
      <c r="A581" s="30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2.75" customHeight="1" x14ac:dyDescent="0.25">
      <c r="A582" s="30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2.75" customHeight="1" x14ac:dyDescent="0.25">
      <c r="A583" s="30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2.75" customHeight="1" x14ac:dyDescent="0.25">
      <c r="A584" s="30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2.75" customHeight="1" x14ac:dyDescent="0.25">
      <c r="A585" s="30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2.75" customHeight="1" x14ac:dyDescent="0.25">
      <c r="A586" s="30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2.75" customHeight="1" x14ac:dyDescent="0.25">
      <c r="A587" s="30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2.75" customHeight="1" x14ac:dyDescent="0.25">
      <c r="A588" s="30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2.75" customHeight="1" x14ac:dyDescent="0.25">
      <c r="A589" s="30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2.75" customHeight="1" x14ac:dyDescent="0.25">
      <c r="A590" s="30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2.75" customHeight="1" x14ac:dyDescent="0.25">
      <c r="A591" s="30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2.75" customHeight="1" x14ac:dyDescent="0.25">
      <c r="A592" s="30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2.75" customHeight="1" x14ac:dyDescent="0.25">
      <c r="A593" s="30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2.75" customHeight="1" x14ac:dyDescent="0.25">
      <c r="A594" s="30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2.75" customHeight="1" x14ac:dyDescent="0.25">
      <c r="A595" s="30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2.75" customHeight="1" x14ac:dyDescent="0.25">
      <c r="A596" s="30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2.75" customHeight="1" x14ac:dyDescent="0.25">
      <c r="A597" s="30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2.75" customHeight="1" x14ac:dyDescent="0.25">
      <c r="A598" s="30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2.75" customHeight="1" x14ac:dyDescent="0.25">
      <c r="A599" s="30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2.75" customHeight="1" x14ac:dyDescent="0.25">
      <c r="A600" s="30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2.75" customHeight="1" x14ac:dyDescent="0.25">
      <c r="A601" s="30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2.75" customHeight="1" x14ac:dyDescent="0.25">
      <c r="A602" s="30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2.75" customHeight="1" x14ac:dyDescent="0.25">
      <c r="A603" s="30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2.75" customHeight="1" x14ac:dyDescent="0.25">
      <c r="A604" s="30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2.75" customHeight="1" x14ac:dyDescent="0.25">
      <c r="A605" s="30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2.75" customHeight="1" x14ac:dyDescent="0.25">
      <c r="A606" s="30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2.75" customHeight="1" x14ac:dyDescent="0.25">
      <c r="A607" s="30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2.75" customHeight="1" x14ac:dyDescent="0.25">
      <c r="A608" s="30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2.75" customHeight="1" x14ac:dyDescent="0.25">
      <c r="A609" s="30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2.75" customHeight="1" x14ac:dyDescent="0.25">
      <c r="A610" s="30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2.75" customHeight="1" x14ac:dyDescent="0.25">
      <c r="A611" s="30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2.75" customHeight="1" x14ac:dyDescent="0.25">
      <c r="A612" s="30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2.75" customHeight="1" x14ac:dyDescent="0.25">
      <c r="A613" s="30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2.75" customHeight="1" x14ac:dyDescent="0.25">
      <c r="A614" s="30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2.75" customHeight="1" x14ac:dyDescent="0.25">
      <c r="A615" s="30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2.75" customHeight="1" x14ac:dyDescent="0.25">
      <c r="A616" s="30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2.75" customHeight="1" x14ac:dyDescent="0.25">
      <c r="A617" s="30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2.75" customHeight="1" x14ac:dyDescent="0.25">
      <c r="A618" s="30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2.75" customHeight="1" x14ac:dyDescent="0.25">
      <c r="A619" s="30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2.75" customHeight="1" x14ac:dyDescent="0.25">
      <c r="A620" s="30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2.75" customHeight="1" x14ac:dyDescent="0.25">
      <c r="A621" s="30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2.75" customHeight="1" x14ac:dyDescent="0.25">
      <c r="A622" s="30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2.75" customHeight="1" x14ac:dyDescent="0.25">
      <c r="A623" s="30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2.75" customHeight="1" x14ac:dyDescent="0.25">
      <c r="A624" s="30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2.75" customHeight="1" x14ac:dyDescent="0.25">
      <c r="A625" s="30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2.75" customHeight="1" x14ac:dyDescent="0.25">
      <c r="A626" s="30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2.75" customHeight="1" x14ac:dyDescent="0.25">
      <c r="A627" s="30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2.75" customHeight="1" x14ac:dyDescent="0.25">
      <c r="A628" s="30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2.75" customHeight="1" x14ac:dyDescent="0.25">
      <c r="A629" s="30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2.75" customHeight="1" x14ac:dyDescent="0.25">
      <c r="A630" s="30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2.75" customHeight="1" x14ac:dyDescent="0.25">
      <c r="A631" s="30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2.75" customHeight="1" x14ac:dyDescent="0.25">
      <c r="A632" s="30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2.75" customHeight="1" x14ac:dyDescent="0.25">
      <c r="A633" s="30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2.75" customHeight="1" x14ac:dyDescent="0.25">
      <c r="A634" s="30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2.75" customHeight="1" x14ac:dyDescent="0.25">
      <c r="A635" s="30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2.75" customHeight="1" x14ac:dyDescent="0.25">
      <c r="A636" s="30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2.75" customHeight="1" x14ac:dyDescent="0.25">
      <c r="A637" s="30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2.75" customHeight="1" x14ac:dyDescent="0.25">
      <c r="A638" s="30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2.75" customHeight="1" x14ac:dyDescent="0.25">
      <c r="A639" s="30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2.75" customHeight="1" x14ac:dyDescent="0.25">
      <c r="A640" s="30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2.75" customHeight="1" x14ac:dyDescent="0.25">
      <c r="A641" s="30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2.75" customHeight="1" x14ac:dyDescent="0.25">
      <c r="A642" s="30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2.75" customHeight="1" x14ac:dyDescent="0.25">
      <c r="A643" s="30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2.75" customHeight="1" x14ac:dyDescent="0.25">
      <c r="A644" s="30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2.75" customHeight="1" x14ac:dyDescent="0.25">
      <c r="A645" s="30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2.75" customHeight="1" x14ac:dyDescent="0.25">
      <c r="A646" s="30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2.75" customHeight="1" x14ac:dyDescent="0.25">
      <c r="A647" s="30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2.75" customHeight="1" x14ac:dyDescent="0.25">
      <c r="A648" s="30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2.75" customHeight="1" x14ac:dyDescent="0.25">
      <c r="A649" s="30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2.75" customHeight="1" x14ac:dyDescent="0.25">
      <c r="A650" s="30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2.75" customHeight="1" x14ac:dyDescent="0.25">
      <c r="A651" s="30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2.75" customHeight="1" x14ac:dyDescent="0.25">
      <c r="A652" s="30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2.75" customHeight="1" x14ac:dyDescent="0.25">
      <c r="A653" s="30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2.75" customHeight="1" x14ac:dyDescent="0.25">
      <c r="A654" s="30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2.75" customHeight="1" x14ac:dyDescent="0.25">
      <c r="A655" s="30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2.75" customHeight="1" x14ac:dyDescent="0.25">
      <c r="A656" s="30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2.75" customHeight="1" x14ac:dyDescent="0.25">
      <c r="A657" s="30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2.75" customHeight="1" x14ac:dyDescent="0.25">
      <c r="A658" s="30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2.75" customHeight="1" x14ac:dyDescent="0.25">
      <c r="A659" s="30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2.75" customHeight="1" x14ac:dyDescent="0.25">
      <c r="A660" s="30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2.75" customHeight="1" x14ac:dyDescent="0.25">
      <c r="A661" s="30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2.75" customHeight="1" x14ac:dyDescent="0.25">
      <c r="A662" s="30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2.75" customHeight="1" x14ac:dyDescent="0.25">
      <c r="A663" s="30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2.75" customHeight="1" x14ac:dyDescent="0.25">
      <c r="A664" s="30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2.75" customHeight="1" x14ac:dyDescent="0.25">
      <c r="A665" s="30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2.75" customHeight="1" x14ac:dyDescent="0.25">
      <c r="A666" s="30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2.75" customHeight="1" x14ac:dyDescent="0.25">
      <c r="A667" s="30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2.75" customHeight="1" x14ac:dyDescent="0.25">
      <c r="A668" s="30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2.75" customHeight="1" x14ac:dyDescent="0.25">
      <c r="A669" s="30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2.75" customHeight="1" x14ac:dyDescent="0.25">
      <c r="A670" s="30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2.75" customHeight="1" x14ac:dyDescent="0.25">
      <c r="A671" s="30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2.75" customHeight="1" x14ac:dyDescent="0.25">
      <c r="A672" s="30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2.75" customHeight="1" x14ac:dyDescent="0.25">
      <c r="A673" s="30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2.75" customHeight="1" x14ac:dyDescent="0.25">
      <c r="A674" s="30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2.75" customHeight="1" x14ac:dyDescent="0.25">
      <c r="A675" s="30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2.75" customHeight="1" x14ac:dyDescent="0.25">
      <c r="A676" s="30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2.75" customHeight="1" x14ac:dyDescent="0.25">
      <c r="A677" s="30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2.75" customHeight="1" x14ac:dyDescent="0.25">
      <c r="A678" s="30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2.75" customHeight="1" x14ac:dyDescent="0.25">
      <c r="A679" s="30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2.75" customHeight="1" x14ac:dyDescent="0.25">
      <c r="A680" s="30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2.75" customHeight="1" x14ac:dyDescent="0.25">
      <c r="A681" s="30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2.75" customHeight="1" x14ac:dyDescent="0.25">
      <c r="A682" s="30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2.75" customHeight="1" x14ac:dyDescent="0.25">
      <c r="A683" s="30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2.75" customHeight="1" x14ac:dyDescent="0.25">
      <c r="A684" s="30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2.75" customHeight="1" x14ac:dyDescent="0.25">
      <c r="A685" s="30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2.75" customHeight="1" x14ac:dyDescent="0.25">
      <c r="A686" s="30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2.75" customHeight="1" x14ac:dyDescent="0.25">
      <c r="A687" s="30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2.75" customHeight="1" x14ac:dyDescent="0.25">
      <c r="A688" s="30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2.75" customHeight="1" x14ac:dyDescent="0.25">
      <c r="A689" s="30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2.75" customHeight="1" x14ac:dyDescent="0.25">
      <c r="A690" s="30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2.75" customHeight="1" x14ac:dyDescent="0.25">
      <c r="A691" s="30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2.75" customHeight="1" x14ac:dyDescent="0.25">
      <c r="A692" s="30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2.75" customHeight="1" x14ac:dyDescent="0.25">
      <c r="A693" s="30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2.75" customHeight="1" x14ac:dyDescent="0.25">
      <c r="A694" s="30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2.75" customHeight="1" x14ac:dyDescent="0.25">
      <c r="A695" s="30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2.75" customHeight="1" x14ac:dyDescent="0.25">
      <c r="A696" s="30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2.75" customHeight="1" x14ac:dyDescent="0.25">
      <c r="A697" s="30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2.75" customHeight="1" x14ac:dyDescent="0.25">
      <c r="A698" s="30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2.75" customHeight="1" x14ac:dyDescent="0.25">
      <c r="A699" s="30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2.75" customHeight="1" x14ac:dyDescent="0.25">
      <c r="A700" s="30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2.75" customHeight="1" x14ac:dyDescent="0.25">
      <c r="A701" s="30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2.75" customHeight="1" x14ac:dyDescent="0.25">
      <c r="A702" s="30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2.75" customHeight="1" x14ac:dyDescent="0.25">
      <c r="A703" s="30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2.75" customHeight="1" x14ac:dyDescent="0.25">
      <c r="A704" s="30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2.75" customHeight="1" x14ac:dyDescent="0.25">
      <c r="A705" s="30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2.75" customHeight="1" x14ac:dyDescent="0.25">
      <c r="A706" s="30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2.75" customHeight="1" x14ac:dyDescent="0.25">
      <c r="A707" s="30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2.75" customHeight="1" x14ac:dyDescent="0.25">
      <c r="A708" s="30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2.75" customHeight="1" x14ac:dyDescent="0.25">
      <c r="A709" s="30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2.75" customHeight="1" x14ac:dyDescent="0.25">
      <c r="A710" s="30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2.75" customHeight="1" x14ac:dyDescent="0.25">
      <c r="A711" s="30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2.75" customHeight="1" x14ac:dyDescent="0.25">
      <c r="A712" s="30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2.75" customHeight="1" x14ac:dyDescent="0.25">
      <c r="A713" s="30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2.75" customHeight="1" x14ac:dyDescent="0.25">
      <c r="A714" s="30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2.75" customHeight="1" x14ac:dyDescent="0.25">
      <c r="A715" s="30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2.75" customHeight="1" x14ac:dyDescent="0.25">
      <c r="A716" s="30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2.75" customHeight="1" x14ac:dyDescent="0.25">
      <c r="A717" s="30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2.75" customHeight="1" x14ac:dyDescent="0.25">
      <c r="A718" s="30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2.75" customHeight="1" x14ac:dyDescent="0.25">
      <c r="A719" s="30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2.75" customHeight="1" x14ac:dyDescent="0.25">
      <c r="A720" s="30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2.75" customHeight="1" x14ac:dyDescent="0.25">
      <c r="A721" s="30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2.75" customHeight="1" x14ac:dyDescent="0.25">
      <c r="A722" s="30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2.75" customHeight="1" x14ac:dyDescent="0.25">
      <c r="A723" s="30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2.75" customHeight="1" x14ac:dyDescent="0.25">
      <c r="A724" s="30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2.75" customHeight="1" x14ac:dyDescent="0.25">
      <c r="A725" s="30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2.75" customHeight="1" x14ac:dyDescent="0.25">
      <c r="A726" s="30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2.75" customHeight="1" x14ac:dyDescent="0.25">
      <c r="A727" s="30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2.75" customHeight="1" x14ac:dyDescent="0.25">
      <c r="A728" s="30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2.75" customHeight="1" x14ac:dyDescent="0.25">
      <c r="A729" s="30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2.75" customHeight="1" x14ac:dyDescent="0.25">
      <c r="A730" s="30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2.75" customHeight="1" x14ac:dyDescent="0.25">
      <c r="A731" s="30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2.75" customHeight="1" x14ac:dyDescent="0.25">
      <c r="A732" s="30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2.75" customHeight="1" x14ac:dyDescent="0.25">
      <c r="A733" s="30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2.75" customHeight="1" x14ac:dyDescent="0.25">
      <c r="A734" s="30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2.75" customHeight="1" x14ac:dyDescent="0.25">
      <c r="A735" s="30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2.75" customHeight="1" x14ac:dyDescent="0.25">
      <c r="A736" s="30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2.75" customHeight="1" x14ac:dyDescent="0.25">
      <c r="A737" s="30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2.75" customHeight="1" x14ac:dyDescent="0.25">
      <c r="A738" s="30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2.75" customHeight="1" x14ac:dyDescent="0.25">
      <c r="A739" s="30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2.75" customHeight="1" x14ac:dyDescent="0.25">
      <c r="A740" s="30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2.75" customHeight="1" x14ac:dyDescent="0.25">
      <c r="A741" s="30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2.75" customHeight="1" x14ac:dyDescent="0.25">
      <c r="A742" s="30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2.75" customHeight="1" x14ac:dyDescent="0.25">
      <c r="A743" s="30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2.75" customHeight="1" x14ac:dyDescent="0.25">
      <c r="A744" s="30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2.75" customHeight="1" x14ac:dyDescent="0.25">
      <c r="A745" s="30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2.75" customHeight="1" x14ac:dyDescent="0.25">
      <c r="A746" s="30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2.75" customHeight="1" x14ac:dyDescent="0.25">
      <c r="A747" s="30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2.75" customHeight="1" x14ac:dyDescent="0.25">
      <c r="A748" s="30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2.75" customHeight="1" x14ac:dyDescent="0.25">
      <c r="A749" s="30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2.75" customHeight="1" x14ac:dyDescent="0.25">
      <c r="A750" s="30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2.75" customHeight="1" x14ac:dyDescent="0.25">
      <c r="A751" s="30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2.75" customHeight="1" x14ac:dyDescent="0.25">
      <c r="A752" s="30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2.75" customHeight="1" x14ac:dyDescent="0.25">
      <c r="A753" s="30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2.75" customHeight="1" x14ac:dyDescent="0.25">
      <c r="A754" s="30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2.75" customHeight="1" x14ac:dyDescent="0.25">
      <c r="A755" s="30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2.75" customHeight="1" x14ac:dyDescent="0.25">
      <c r="A756" s="30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2.75" customHeight="1" x14ac:dyDescent="0.25">
      <c r="A757" s="30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2.75" customHeight="1" x14ac:dyDescent="0.25">
      <c r="A758" s="30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2.75" customHeight="1" x14ac:dyDescent="0.25">
      <c r="A759" s="30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2.75" customHeight="1" x14ac:dyDescent="0.25">
      <c r="A760" s="30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2.75" customHeight="1" x14ac:dyDescent="0.25">
      <c r="A761" s="30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2.75" customHeight="1" x14ac:dyDescent="0.25">
      <c r="A762" s="30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2.75" customHeight="1" x14ac:dyDescent="0.25">
      <c r="A763" s="30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2.75" customHeight="1" x14ac:dyDescent="0.25">
      <c r="A764" s="30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2.75" customHeight="1" x14ac:dyDescent="0.25">
      <c r="A765" s="30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2.75" customHeight="1" x14ac:dyDescent="0.25">
      <c r="A766" s="30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2.75" customHeight="1" x14ac:dyDescent="0.25">
      <c r="A767" s="30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2.75" customHeight="1" x14ac:dyDescent="0.25">
      <c r="A768" s="30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2.75" customHeight="1" x14ac:dyDescent="0.25">
      <c r="A769" s="30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2.75" customHeight="1" x14ac:dyDescent="0.25">
      <c r="A770" s="30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2.75" customHeight="1" x14ac:dyDescent="0.25">
      <c r="A771" s="30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2.75" customHeight="1" x14ac:dyDescent="0.25">
      <c r="A772" s="30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2.75" customHeight="1" x14ac:dyDescent="0.25">
      <c r="A773" s="30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2.75" customHeight="1" x14ac:dyDescent="0.25">
      <c r="A774" s="30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2.75" customHeight="1" x14ac:dyDescent="0.25">
      <c r="A775" s="30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2.75" customHeight="1" x14ac:dyDescent="0.25">
      <c r="A776" s="30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2.75" customHeight="1" x14ac:dyDescent="0.25">
      <c r="A777" s="30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2.75" customHeight="1" x14ac:dyDescent="0.25">
      <c r="A778" s="30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2.75" customHeight="1" x14ac:dyDescent="0.25">
      <c r="A779" s="30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2.75" customHeight="1" x14ac:dyDescent="0.25">
      <c r="A780" s="30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2.75" customHeight="1" x14ac:dyDescent="0.25">
      <c r="A781" s="30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2.75" customHeight="1" x14ac:dyDescent="0.25">
      <c r="A782" s="30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2.75" customHeight="1" x14ac:dyDescent="0.25">
      <c r="A783" s="30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2.75" customHeight="1" x14ac:dyDescent="0.25">
      <c r="A784" s="30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2.75" customHeight="1" x14ac:dyDescent="0.25">
      <c r="A785" s="30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2.75" customHeight="1" x14ac:dyDescent="0.25">
      <c r="A786" s="30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2.75" customHeight="1" x14ac:dyDescent="0.25">
      <c r="A787" s="30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2.75" customHeight="1" x14ac:dyDescent="0.25">
      <c r="A788" s="30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2.75" customHeight="1" x14ac:dyDescent="0.25">
      <c r="A789" s="30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2.75" customHeight="1" x14ac:dyDescent="0.25">
      <c r="A790" s="30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2.75" customHeight="1" x14ac:dyDescent="0.25">
      <c r="A791" s="30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2.75" customHeight="1" x14ac:dyDescent="0.25">
      <c r="A792" s="30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2.75" customHeight="1" x14ac:dyDescent="0.25">
      <c r="A793" s="30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2.75" customHeight="1" x14ac:dyDescent="0.25">
      <c r="A794" s="30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2.75" customHeight="1" x14ac:dyDescent="0.25">
      <c r="A795" s="30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2.75" customHeight="1" x14ac:dyDescent="0.25">
      <c r="A796" s="30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2.75" customHeight="1" x14ac:dyDescent="0.25">
      <c r="A797" s="30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2.75" customHeight="1" x14ac:dyDescent="0.25">
      <c r="A798" s="30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2.75" customHeight="1" x14ac:dyDescent="0.25">
      <c r="A799" s="30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2.75" customHeight="1" x14ac:dyDescent="0.25">
      <c r="A800" s="30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2.75" customHeight="1" x14ac:dyDescent="0.25">
      <c r="A801" s="30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2.75" customHeight="1" x14ac:dyDescent="0.25">
      <c r="A802" s="30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2.75" customHeight="1" x14ac:dyDescent="0.25">
      <c r="A803" s="30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2.75" customHeight="1" x14ac:dyDescent="0.25">
      <c r="A804" s="30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2.75" customHeight="1" x14ac:dyDescent="0.25">
      <c r="A805" s="30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2.75" customHeight="1" x14ac:dyDescent="0.25">
      <c r="A806" s="30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2.75" customHeight="1" x14ac:dyDescent="0.25">
      <c r="A807" s="30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2.75" customHeight="1" x14ac:dyDescent="0.25">
      <c r="A808" s="30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2.75" customHeight="1" x14ac:dyDescent="0.25">
      <c r="A809" s="30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2.75" customHeight="1" x14ac:dyDescent="0.25">
      <c r="A810" s="30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2.75" customHeight="1" x14ac:dyDescent="0.25">
      <c r="A811" s="30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2.75" customHeight="1" x14ac:dyDescent="0.25">
      <c r="A812" s="30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2.75" customHeight="1" x14ac:dyDescent="0.25">
      <c r="A813" s="30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2.75" customHeight="1" x14ac:dyDescent="0.25">
      <c r="A814" s="30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2.75" customHeight="1" x14ac:dyDescent="0.25">
      <c r="A815" s="30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2.75" customHeight="1" x14ac:dyDescent="0.25">
      <c r="A816" s="30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2.75" customHeight="1" x14ac:dyDescent="0.25">
      <c r="A817" s="30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2.75" customHeight="1" x14ac:dyDescent="0.25">
      <c r="A818" s="30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2.75" customHeight="1" x14ac:dyDescent="0.25">
      <c r="A819" s="30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2.75" customHeight="1" x14ac:dyDescent="0.25">
      <c r="A820" s="30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2.75" customHeight="1" x14ac:dyDescent="0.25">
      <c r="A821" s="30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2.75" customHeight="1" x14ac:dyDescent="0.25">
      <c r="A822" s="30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2.75" customHeight="1" x14ac:dyDescent="0.25">
      <c r="A823" s="30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2.75" customHeight="1" x14ac:dyDescent="0.25">
      <c r="A824" s="30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2.75" customHeight="1" x14ac:dyDescent="0.25">
      <c r="A825" s="30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2.75" customHeight="1" x14ac:dyDescent="0.25">
      <c r="A826" s="30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2.75" customHeight="1" x14ac:dyDescent="0.25">
      <c r="A827" s="30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2.75" customHeight="1" x14ac:dyDescent="0.25">
      <c r="A828" s="30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2.75" customHeight="1" x14ac:dyDescent="0.25">
      <c r="A829" s="30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2.75" customHeight="1" x14ac:dyDescent="0.25">
      <c r="A830" s="30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2.75" customHeight="1" x14ac:dyDescent="0.25">
      <c r="A831" s="30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2.75" customHeight="1" x14ac:dyDescent="0.25">
      <c r="A832" s="30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2.75" customHeight="1" x14ac:dyDescent="0.25">
      <c r="A833" s="30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2.75" customHeight="1" x14ac:dyDescent="0.25">
      <c r="A834" s="30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2.75" customHeight="1" x14ac:dyDescent="0.25">
      <c r="A835" s="30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2.75" customHeight="1" x14ac:dyDescent="0.25">
      <c r="A836" s="30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2.75" customHeight="1" x14ac:dyDescent="0.25">
      <c r="A837" s="30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2.75" customHeight="1" x14ac:dyDescent="0.25">
      <c r="A838" s="30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2.75" customHeight="1" x14ac:dyDescent="0.25">
      <c r="A839" s="30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2.75" customHeight="1" x14ac:dyDescent="0.25">
      <c r="A840" s="30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2.75" customHeight="1" x14ac:dyDescent="0.25">
      <c r="A841" s="30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2.75" customHeight="1" x14ac:dyDescent="0.25">
      <c r="A842" s="30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2.75" customHeight="1" x14ac:dyDescent="0.25">
      <c r="A843" s="30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2.75" customHeight="1" x14ac:dyDescent="0.25">
      <c r="A844" s="30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2.75" customHeight="1" x14ac:dyDescent="0.25">
      <c r="A845" s="30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2.75" customHeight="1" x14ac:dyDescent="0.25">
      <c r="A846" s="30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2.75" customHeight="1" x14ac:dyDescent="0.25">
      <c r="A847" s="30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2.75" customHeight="1" x14ac:dyDescent="0.25">
      <c r="A848" s="30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2.75" customHeight="1" x14ac:dyDescent="0.25">
      <c r="A849" s="30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2.75" customHeight="1" x14ac:dyDescent="0.25">
      <c r="A850" s="30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2.75" customHeight="1" x14ac:dyDescent="0.25">
      <c r="A851" s="30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2.75" customHeight="1" x14ac:dyDescent="0.25">
      <c r="A852" s="30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2.75" customHeight="1" x14ac:dyDescent="0.25">
      <c r="A853" s="30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2.75" customHeight="1" x14ac:dyDescent="0.25">
      <c r="A854" s="30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2.75" customHeight="1" x14ac:dyDescent="0.25">
      <c r="A855" s="30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2.75" customHeight="1" x14ac:dyDescent="0.25">
      <c r="A856" s="30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2.75" customHeight="1" x14ac:dyDescent="0.25">
      <c r="A857" s="30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2.75" customHeight="1" x14ac:dyDescent="0.25">
      <c r="A858" s="30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2.75" customHeight="1" x14ac:dyDescent="0.25">
      <c r="A859" s="30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2.75" customHeight="1" x14ac:dyDescent="0.25">
      <c r="A860" s="30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2.75" customHeight="1" x14ac:dyDescent="0.25">
      <c r="A861" s="30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2.75" customHeight="1" x14ac:dyDescent="0.25">
      <c r="A862" s="30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2.75" customHeight="1" x14ac:dyDescent="0.25">
      <c r="A863" s="30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2.75" customHeight="1" x14ac:dyDescent="0.25">
      <c r="A864" s="30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2.75" customHeight="1" x14ac:dyDescent="0.25">
      <c r="A865" s="30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2.75" customHeight="1" x14ac:dyDescent="0.25">
      <c r="A866" s="30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2.75" customHeight="1" x14ac:dyDescent="0.25">
      <c r="A867" s="30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2.75" customHeight="1" x14ac:dyDescent="0.25">
      <c r="A868" s="30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2.75" customHeight="1" x14ac:dyDescent="0.25">
      <c r="A869" s="30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2.75" customHeight="1" x14ac:dyDescent="0.25">
      <c r="A870" s="30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2.75" customHeight="1" x14ac:dyDescent="0.25">
      <c r="A871" s="30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2.75" customHeight="1" x14ac:dyDescent="0.25">
      <c r="A872" s="30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2.75" customHeight="1" x14ac:dyDescent="0.25">
      <c r="A873" s="30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2.75" customHeight="1" x14ac:dyDescent="0.25">
      <c r="A874" s="30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2.75" customHeight="1" x14ac:dyDescent="0.25">
      <c r="A875" s="30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2.75" customHeight="1" x14ac:dyDescent="0.25">
      <c r="A876" s="30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2.75" customHeight="1" x14ac:dyDescent="0.25">
      <c r="A877" s="30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2.75" customHeight="1" x14ac:dyDescent="0.25">
      <c r="A878" s="30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2.75" customHeight="1" x14ac:dyDescent="0.25">
      <c r="A879" s="30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2.75" customHeight="1" x14ac:dyDescent="0.25">
      <c r="A880" s="30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2.75" customHeight="1" x14ac:dyDescent="0.25">
      <c r="A881" s="30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2.75" customHeight="1" x14ac:dyDescent="0.25">
      <c r="A882" s="30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2.75" customHeight="1" x14ac:dyDescent="0.25">
      <c r="A883" s="30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2.75" customHeight="1" x14ac:dyDescent="0.25">
      <c r="A884" s="30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2.75" customHeight="1" x14ac:dyDescent="0.25">
      <c r="A885" s="30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2.75" customHeight="1" x14ac:dyDescent="0.25">
      <c r="A886" s="30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2.75" customHeight="1" x14ac:dyDescent="0.25">
      <c r="A887" s="30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2.75" customHeight="1" x14ac:dyDescent="0.25">
      <c r="A888" s="30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2.75" customHeight="1" x14ac:dyDescent="0.25">
      <c r="A889" s="30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2.75" customHeight="1" x14ac:dyDescent="0.25">
      <c r="A890" s="30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2.75" customHeight="1" x14ac:dyDescent="0.25">
      <c r="A891" s="30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2.75" customHeight="1" x14ac:dyDescent="0.25">
      <c r="A892" s="30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2.75" customHeight="1" x14ac:dyDescent="0.25">
      <c r="A893" s="30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2.75" customHeight="1" x14ac:dyDescent="0.25">
      <c r="A894" s="30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2.75" customHeight="1" x14ac:dyDescent="0.25">
      <c r="A895" s="30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2.75" customHeight="1" x14ac:dyDescent="0.25">
      <c r="A896" s="30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2.75" customHeight="1" x14ac:dyDescent="0.25">
      <c r="A897" s="30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2.75" customHeight="1" x14ac:dyDescent="0.25">
      <c r="A898" s="30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2.75" customHeight="1" x14ac:dyDescent="0.25">
      <c r="A899" s="30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2.75" customHeight="1" x14ac:dyDescent="0.25">
      <c r="A900" s="30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2.75" customHeight="1" x14ac:dyDescent="0.25">
      <c r="A901" s="30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2.75" customHeight="1" x14ac:dyDescent="0.25">
      <c r="A902" s="30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2.75" customHeight="1" x14ac:dyDescent="0.25">
      <c r="A903" s="30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2.75" customHeight="1" x14ac:dyDescent="0.25">
      <c r="A904" s="30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2.75" customHeight="1" x14ac:dyDescent="0.25">
      <c r="A905" s="30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2.75" customHeight="1" x14ac:dyDescent="0.25">
      <c r="A906" s="30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2.75" customHeight="1" x14ac:dyDescent="0.25">
      <c r="A907" s="30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2.75" customHeight="1" x14ac:dyDescent="0.25">
      <c r="A908" s="30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2.75" customHeight="1" x14ac:dyDescent="0.25">
      <c r="A909" s="30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2.75" customHeight="1" x14ac:dyDescent="0.25">
      <c r="A910" s="30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2.75" customHeight="1" x14ac:dyDescent="0.25">
      <c r="A911" s="30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2.75" customHeight="1" x14ac:dyDescent="0.25">
      <c r="A912" s="30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2.75" customHeight="1" x14ac:dyDescent="0.25">
      <c r="A913" s="30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2.75" customHeight="1" x14ac:dyDescent="0.25">
      <c r="A914" s="30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2.75" customHeight="1" x14ac:dyDescent="0.25">
      <c r="A915" s="30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2.75" customHeight="1" x14ac:dyDescent="0.25">
      <c r="A916" s="30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2.75" customHeight="1" x14ac:dyDescent="0.25">
      <c r="A917" s="30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2.75" customHeight="1" x14ac:dyDescent="0.25">
      <c r="A918" s="30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2.75" customHeight="1" x14ac:dyDescent="0.25">
      <c r="A919" s="30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2.75" customHeight="1" x14ac:dyDescent="0.25">
      <c r="A920" s="30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2.75" customHeight="1" x14ac:dyDescent="0.25">
      <c r="A921" s="30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2.75" customHeight="1" x14ac:dyDescent="0.25">
      <c r="A922" s="30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2.75" customHeight="1" x14ac:dyDescent="0.25">
      <c r="A923" s="30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2.75" customHeight="1" x14ac:dyDescent="0.25">
      <c r="A924" s="30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2.75" customHeight="1" x14ac:dyDescent="0.25">
      <c r="A925" s="30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2.75" customHeight="1" x14ac:dyDescent="0.25">
      <c r="A926" s="30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2.75" customHeight="1" x14ac:dyDescent="0.25">
      <c r="A927" s="30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2.75" customHeight="1" x14ac:dyDescent="0.25">
      <c r="A928" s="30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2.75" customHeight="1" x14ac:dyDescent="0.25">
      <c r="A929" s="30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2.75" customHeight="1" x14ac:dyDescent="0.25">
      <c r="A930" s="30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2.75" customHeight="1" x14ac:dyDescent="0.25">
      <c r="A931" s="30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2.75" customHeight="1" x14ac:dyDescent="0.25">
      <c r="A932" s="30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2.75" customHeight="1" x14ac:dyDescent="0.25">
      <c r="A933" s="30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2.75" customHeight="1" x14ac:dyDescent="0.25">
      <c r="A934" s="30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2.75" customHeight="1" x14ac:dyDescent="0.25">
      <c r="A935" s="30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2.75" customHeight="1" x14ac:dyDescent="0.25">
      <c r="A936" s="30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2.75" customHeight="1" x14ac:dyDescent="0.25">
      <c r="A937" s="30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2.75" customHeight="1" x14ac:dyDescent="0.25">
      <c r="A938" s="30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2.75" customHeight="1" x14ac:dyDescent="0.25">
      <c r="A939" s="30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2.75" customHeight="1" x14ac:dyDescent="0.25">
      <c r="A940" s="30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2.75" customHeight="1" x14ac:dyDescent="0.25">
      <c r="A941" s="30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2.75" customHeight="1" x14ac:dyDescent="0.25">
      <c r="A942" s="30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2.75" customHeight="1" x14ac:dyDescent="0.25">
      <c r="A943" s="30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2.75" customHeight="1" x14ac:dyDescent="0.25">
      <c r="A944" s="30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2.75" customHeight="1" x14ac:dyDescent="0.25">
      <c r="A945" s="30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2.75" customHeight="1" x14ac:dyDescent="0.25">
      <c r="A946" s="30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2.75" customHeight="1" x14ac:dyDescent="0.25">
      <c r="A947" s="30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2.75" customHeight="1" x14ac:dyDescent="0.25">
      <c r="A948" s="30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2.75" customHeight="1" x14ac:dyDescent="0.25">
      <c r="A949" s="30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2.75" customHeight="1" x14ac:dyDescent="0.25">
      <c r="A950" s="30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2.75" customHeight="1" x14ac:dyDescent="0.25">
      <c r="A951" s="30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2.75" customHeight="1" x14ac:dyDescent="0.25">
      <c r="A952" s="30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2.75" customHeight="1" x14ac:dyDescent="0.25">
      <c r="A953" s="30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2.75" customHeight="1" x14ac:dyDescent="0.25">
      <c r="A954" s="30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2.75" customHeight="1" x14ac:dyDescent="0.25">
      <c r="A955" s="30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2.75" customHeight="1" x14ac:dyDescent="0.25">
      <c r="A956" s="30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2.75" customHeight="1" x14ac:dyDescent="0.25">
      <c r="A957" s="30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2.75" customHeight="1" x14ac:dyDescent="0.25">
      <c r="A958" s="30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</sheetData>
  <autoFilter ref="A7:Q7"/>
  <mergeCells count="17">
    <mergeCell ref="G4:K4"/>
    <mergeCell ref="G5:K5"/>
    <mergeCell ref="A65:E65"/>
    <mergeCell ref="F65:G65"/>
    <mergeCell ref="E4:F4"/>
    <mergeCell ref="E5:F5"/>
    <mergeCell ref="A60:E60"/>
    <mergeCell ref="A61:E61"/>
    <mergeCell ref="A62:E62"/>
    <mergeCell ref="A64:E64"/>
    <mergeCell ref="F64:G64"/>
    <mergeCell ref="E1:F1"/>
    <mergeCell ref="G1:K1"/>
    <mergeCell ref="E2:F2"/>
    <mergeCell ref="G2:K2"/>
    <mergeCell ref="E3:F3"/>
    <mergeCell ref="G3:K3"/>
  </mergeCells>
  <pageMargins left="0.25" right="0.25" top="0.75" bottom="0.75" header="0.3" footer="0.3"/>
  <pageSetup scale="10" orientation="landscape" horizontalDpi="360" verticalDpi="360" r:id="rId1"/>
  <ignoredErrors>
    <ignoredError sqref="F60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Z954"/>
  <sheetViews>
    <sheetView workbookViewId="0">
      <selection activeCell="Q64" sqref="A7:Q64"/>
    </sheetView>
  </sheetViews>
  <sheetFormatPr baseColWidth="10" defaultColWidth="14.42578125" defaultRowHeight="15" customHeight="1" x14ac:dyDescent="0.25"/>
  <cols>
    <col min="1" max="1" width="5.28515625" customWidth="1"/>
    <col min="2" max="2" width="45.140625" customWidth="1"/>
    <col min="3" max="3" width="10" customWidth="1"/>
    <col min="4" max="4" width="7.5703125" customWidth="1"/>
    <col min="5" max="5" width="8.85546875" customWidth="1"/>
    <col min="6" max="6" width="5.7109375" customWidth="1"/>
    <col min="7" max="7" width="6.85546875" customWidth="1"/>
    <col min="8" max="17" width="7.7109375" customWidth="1"/>
    <col min="18" max="26" width="10" customWidth="1"/>
  </cols>
  <sheetData>
    <row r="1" spans="1:26" ht="12.75" customHeight="1" x14ac:dyDescent="0.25">
      <c r="A1" s="30"/>
      <c r="B1" s="31"/>
      <c r="C1" s="31"/>
      <c r="D1" s="31"/>
      <c r="E1" s="122" t="s">
        <v>26</v>
      </c>
      <c r="F1" s="123"/>
      <c r="G1" s="124" t="s">
        <v>14</v>
      </c>
      <c r="H1" s="125"/>
      <c r="I1" s="125"/>
      <c r="J1" s="125"/>
      <c r="K1" s="123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2.75" customHeight="1" x14ac:dyDescent="0.25">
      <c r="A2" s="30"/>
      <c r="B2" s="31"/>
      <c r="C2" s="31"/>
      <c r="D2" s="31"/>
      <c r="E2" s="122" t="s">
        <v>27</v>
      </c>
      <c r="F2" s="123"/>
      <c r="G2" s="124" t="s">
        <v>23</v>
      </c>
      <c r="H2" s="125"/>
      <c r="I2" s="125"/>
      <c r="J2" s="125"/>
      <c r="K2" s="123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12.75" customHeight="1" x14ac:dyDescent="0.25">
      <c r="A3" s="30"/>
      <c r="B3" s="31"/>
      <c r="C3" s="31"/>
      <c r="D3" s="31"/>
      <c r="E3" s="122" t="s">
        <v>28</v>
      </c>
      <c r="F3" s="123"/>
      <c r="G3" s="124">
        <v>2017</v>
      </c>
      <c r="H3" s="125"/>
      <c r="I3" s="125"/>
      <c r="J3" s="125"/>
      <c r="K3" s="123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2.75" customHeight="1" x14ac:dyDescent="0.25">
      <c r="A4" s="30"/>
      <c r="B4" s="31"/>
      <c r="C4" s="31"/>
      <c r="D4" s="31"/>
      <c r="E4" s="122" t="s">
        <v>26</v>
      </c>
      <c r="F4" s="123"/>
      <c r="G4" s="124" t="s">
        <v>14</v>
      </c>
      <c r="H4" s="125"/>
      <c r="I4" s="125"/>
      <c r="J4" s="125"/>
      <c r="K4" s="123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2.75" customHeight="1" x14ac:dyDescent="0.25">
      <c r="A5" s="30"/>
      <c r="B5" s="30"/>
      <c r="C5" s="30"/>
      <c r="D5" s="30"/>
      <c r="E5" s="122" t="s">
        <v>29</v>
      </c>
      <c r="F5" s="123"/>
      <c r="G5" s="124">
        <v>14</v>
      </c>
      <c r="H5" s="125"/>
      <c r="I5" s="125"/>
      <c r="J5" s="125"/>
      <c r="K5" s="123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2.75" customHeight="1" x14ac:dyDescent="0.25">
      <c r="A6" s="30"/>
      <c r="B6" s="30"/>
      <c r="C6" s="30"/>
      <c r="D6" s="30"/>
      <c r="E6" s="45"/>
      <c r="F6" s="45"/>
      <c r="G6" s="46"/>
      <c r="H6" s="46"/>
      <c r="I6" s="46"/>
      <c r="J6" s="46"/>
      <c r="K6" s="46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2.75" customHeight="1" x14ac:dyDescent="0.25">
      <c r="A7" s="32" t="s">
        <v>0</v>
      </c>
      <c r="B7" s="33" t="s">
        <v>30</v>
      </c>
      <c r="C7" s="33" t="s">
        <v>31</v>
      </c>
      <c r="D7" s="33" t="s">
        <v>32</v>
      </c>
      <c r="E7" s="34" t="s">
        <v>1</v>
      </c>
      <c r="F7" s="35" t="s">
        <v>2</v>
      </c>
      <c r="G7" s="35" t="s">
        <v>3</v>
      </c>
      <c r="H7" s="35" t="s">
        <v>4</v>
      </c>
      <c r="I7" s="35" t="s">
        <v>5</v>
      </c>
      <c r="J7" s="35" t="s">
        <v>6</v>
      </c>
      <c r="K7" s="35" t="s">
        <v>7</v>
      </c>
      <c r="L7" s="35" t="s">
        <v>8</v>
      </c>
      <c r="M7" s="35" t="s">
        <v>9</v>
      </c>
      <c r="N7" s="35" t="s">
        <v>10</v>
      </c>
      <c r="O7" s="35" t="s">
        <v>11</v>
      </c>
      <c r="P7" s="35" t="s">
        <v>12</v>
      </c>
      <c r="Q7" s="35" t="s">
        <v>13</v>
      </c>
      <c r="R7" s="31"/>
      <c r="S7" s="31"/>
      <c r="T7" s="31"/>
      <c r="U7" s="31"/>
      <c r="V7" s="31"/>
      <c r="W7" s="31"/>
      <c r="X7" s="31"/>
      <c r="Y7" s="31"/>
      <c r="Z7" s="31"/>
    </row>
    <row r="8" spans="1:26" ht="12.75" customHeight="1" x14ac:dyDescent="0.25">
      <c r="A8" s="13">
        <v>8</v>
      </c>
      <c r="B8" s="15" t="s">
        <v>35</v>
      </c>
      <c r="C8" s="16" t="s">
        <v>16</v>
      </c>
      <c r="D8" s="11"/>
      <c r="E8" s="12">
        <f t="shared" ref="E8:E64" si="0">D8*A8</f>
        <v>0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31"/>
      <c r="S8" s="31"/>
      <c r="T8" s="31"/>
      <c r="U8" s="31"/>
      <c r="V8" s="31"/>
      <c r="W8" s="31"/>
      <c r="X8" s="31"/>
      <c r="Y8" s="31"/>
      <c r="Z8" s="31"/>
    </row>
    <row r="9" spans="1:26" ht="12.75" customHeight="1" x14ac:dyDescent="0.25">
      <c r="A9" s="13">
        <v>1</v>
      </c>
      <c r="B9" s="10" t="s">
        <v>37</v>
      </c>
      <c r="C9" s="16" t="s">
        <v>16</v>
      </c>
      <c r="D9" s="11"/>
      <c r="E9" s="12">
        <f t="shared" si="0"/>
        <v>0</v>
      </c>
      <c r="F9" s="9">
        <v>1</v>
      </c>
      <c r="G9" s="9"/>
      <c r="H9" s="9">
        <v>1</v>
      </c>
      <c r="I9" s="9"/>
      <c r="J9" s="9">
        <v>1</v>
      </c>
      <c r="K9" s="9"/>
      <c r="L9" s="9">
        <v>1</v>
      </c>
      <c r="M9" s="9"/>
      <c r="N9" s="9">
        <v>1</v>
      </c>
      <c r="O9" s="9"/>
      <c r="P9" s="9">
        <v>1</v>
      </c>
      <c r="Q9" s="9"/>
      <c r="R9" s="31"/>
      <c r="S9" s="31"/>
      <c r="T9" s="31"/>
      <c r="U9" s="31"/>
      <c r="V9" s="31"/>
      <c r="W9" s="31"/>
      <c r="X9" s="31"/>
      <c r="Y9" s="31"/>
      <c r="Z9" s="31"/>
    </row>
    <row r="10" spans="1:26" ht="12.75" customHeight="1" x14ac:dyDescent="0.25">
      <c r="A10" s="13">
        <v>1</v>
      </c>
      <c r="B10" s="10" t="s">
        <v>99</v>
      </c>
      <c r="C10" s="16" t="s">
        <v>16</v>
      </c>
      <c r="D10" s="11"/>
      <c r="E10" s="12">
        <f t="shared" si="0"/>
        <v>0</v>
      </c>
      <c r="F10" s="9">
        <v>1</v>
      </c>
      <c r="G10" s="9"/>
      <c r="H10" s="9"/>
      <c r="I10" s="9"/>
      <c r="J10" s="9"/>
      <c r="K10" s="9"/>
      <c r="L10" s="9">
        <v>1</v>
      </c>
      <c r="M10" s="9"/>
      <c r="N10" s="9"/>
      <c r="O10" s="9"/>
      <c r="P10" s="9"/>
      <c r="Q10" s="9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2.75" customHeight="1" x14ac:dyDescent="0.25">
      <c r="A11" s="13">
        <v>3</v>
      </c>
      <c r="B11" s="15" t="s">
        <v>36</v>
      </c>
      <c r="C11" s="16" t="s">
        <v>16</v>
      </c>
      <c r="D11" s="11"/>
      <c r="E11" s="12">
        <f t="shared" si="0"/>
        <v>0</v>
      </c>
      <c r="F11" s="9">
        <v>1</v>
      </c>
      <c r="G11" s="9"/>
      <c r="H11" s="9"/>
      <c r="I11" s="9"/>
      <c r="J11" s="9">
        <v>1</v>
      </c>
      <c r="K11" s="9"/>
      <c r="L11" s="9"/>
      <c r="M11" s="9"/>
      <c r="N11" s="9">
        <v>1</v>
      </c>
      <c r="O11" s="9"/>
      <c r="P11" s="9"/>
      <c r="Q11" s="9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2.75" customHeight="1" x14ac:dyDescent="0.25">
      <c r="A12" s="13">
        <v>2</v>
      </c>
      <c r="B12" s="15" t="s">
        <v>100</v>
      </c>
      <c r="C12" s="16" t="s">
        <v>16</v>
      </c>
      <c r="D12" s="11"/>
      <c r="E12" s="12">
        <f t="shared" si="0"/>
        <v>0</v>
      </c>
      <c r="F12" s="9">
        <v>1</v>
      </c>
      <c r="G12" s="9"/>
      <c r="H12" s="9"/>
      <c r="I12" s="9"/>
      <c r="J12" s="9">
        <v>1</v>
      </c>
      <c r="K12" s="9"/>
      <c r="L12" s="9"/>
      <c r="M12" s="9"/>
      <c r="N12" s="9">
        <v>1</v>
      </c>
      <c r="O12" s="9"/>
      <c r="P12" s="9"/>
      <c r="Q12" s="9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2.75" customHeight="1" x14ac:dyDescent="0.25">
      <c r="A13" s="13">
        <v>2</v>
      </c>
      <c r="B13" s="15" t="s">
        <v>82</v>
      </c>
      <c r="C13" s="16" t="s">
        <v>16</v>
      </c>
      <c r="D13" s="11"/>
      <c r="E13" s="12">
        <f t="shared" si="0"/>
        <v>0</v>
      </c>
      <c r="F13" s="9">
        <v>1</v>
      </c>
      <c r="G13" s="9"/>
      <c r="H13" s="9"/>
      <c r="I13" s="9"/>
      <c r="J13" s="9">
        <v>1</v>
      </c>
      <c r="K13" s="9"/>
      <c r="L13" s="9"/>
      <c r="M13" s="9"/>
      <c r="N13" s="9">
        <v>1</v>
      </c>
      <c r="O13" s="9"/>
      <c r="P13" s="9"/>
      <c r="Q13" s="9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2.75" customHeight="1" x14ac:dyDescent="0.25">
      <c r="A14" s="13">
        <v>2</v>
      </c>
      <c r="B14" s="15" t="s">
        <v>33</v>
      </c>
      <c r="C14" s="16" t="s">
        <v>16</v>
      </c>
      <c r="D14" s="11"/>
      <c r="E14" s="12">
        <f t="shared" si="0"/>
        <v>0</v>
      </c>
      <c r="F14" s="9">
        <v>1</v>
      </c>
      <c r="G14" s="14"/>
      <c r="H14" s="9"/>
      <c r="I14" s="14"/>
      <c r="J14" s="9">
        <v>1</v>
      </c>
      <c r="K14" s="9"/>
      <c r="L14" s="9"/>
      <c r="M14" s="9"/>
      <c r="N14" s="9">
        <v>1</v>
      </c>
      <c r="O14" s="14"/>
      <c r="P14" s="9"/>
      <c r="Q14" s="14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2.75" customHeight="1" x14ac:dyDescent="0.25">
      <c r="A15" s="13">
        <v>1</v>
      </c>
      <c r="B15" s="15" t="s">
        <v>41</v>
      </c>
      <c r="C15" s="16" t="s">
        <v>16</v>
      </c>
      <c r="D15" s="11"/>
      <c r="E15" s="12">
        <f t="shared" si="0"/>
        <v>0</v>
      </c>
      <c r="F15" s="9">
        <v>1</v>
      </c>
      <c r="G15" s="14"/>
      <c r="H15" s="14"/>
      <c r="I15" s="9"/>
      <c r="J15" s="9">
        <v>1</v>
      </c>
      <c r="K15" s="9"/>
      <c r="L15" s="9"/>
      <c r="M15" s="9"/>
      <c r="N15" s="9">
        <v>1</v>
      </c>
      <c r="O15" s="14"/>
      <c r="P15" s="14"/>
      <c r="Q15" s="9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2.75" customHeight="1" x14ac:dyDescent="0.25">
      <c r="A16" s="13">
        <v>2</v>
      </c>
      <c r="B16" s="15" t="s">
        <v>34</v>
      </c>
      <c r="C16" s="16" t="s">
        <v>16</v>
      </c>
      <c r="D16" s="11"/>
      <c r="E16" s="12">
        <f t="shared" si="0"/>
        <v>0</v>
      </c>
      <c r="F16" s="9">
        <v>1</v>
      </c>
      <c r="G16" s="9"/>
      <c r="H16" s="9"/>
      <c r="I16" s="9"/>
      <c r="J16" s="9"/>
      <c r="K16" s="9">
        <v>1</v>
      </c>
      <c r="L16" s="9"/>
      <c r="M16" s="9"/>
      <c r="N16" s="9"/>
      <c r="O16" s="9"/>
      <c r="P16" s="9">
        <v>1</v>
      </c>
      <c r="Q16" s="9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12.75" customHeight="1" x14ac:dyDescent="0.25">
      <c r="A17" s="38">
        <v>2</v>
      </c>
      <c r="B17" s="51" t="s">
        <v>85</v>
      </c>
      <c r="C17" s="16" t="s">
        <v>16</v>
      </c>
      <c r="D17" s="11"/>
      <c r="E17" s="12">
        <f t="shared" si="0"/>
        <v>0</v>
      </c>
      <c r="F17" s="9">
        <v>1</v>
      </c>
      <c r="G17" s="9"/>
      <c r="H17" s="9">
        <v>1</v>
      </c>
      <c r="I17" s="9"/>
      <c r="J17" s="9">
        <v>1</v>
      </c>
      <c r="K17" s="9"/>
      <c r="L17" s="9">
        <v>1</v>
      </c>
      <c r="M17" s="9"/>
      <c r="N17" s="9">
        <v>1</v>
      </c>
      <c r="O17" s="9"/>
      <c r="P17" s="9">
        <v>1</v>
      </c>
      <c r="Q17" s="9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12.75" customHeight="1" x14ac:dyDescent="0.25">
      <c r="A18" s="13">
        <v>1</v>
      </c>
      <c r="B18" s="15" t="s">
        <v>86</v>
      </c>
      <c r="C18" s="16" t="s">
        <v>16</v>
      </c>
      <c r="D18" s="11"/>
      <c r="E18" s="12">
        <f t="shared" si="0"/>
        <v>0</v>
      </c>
      <c r="F18" s="9">
        <v>1</v>
      </c>
      <c r="G18" s="9"/>
      <c r="H18" s="9"/>
      <c r="I18" s="9"/>
      <c r="J18" s="9"/>
      <c r="K18" s="9"/>
      <c r="L18" s="9">
        <v>1</v>
      </c>
      <c r="M18" s="9"/>
      <c r="N18" s="9"/>
      <c r="O18" s="9"/>
      <c r="P18" s="9"/>
      <c r="Q18" s="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2.75" customHeight="1" x14ac:dyDescent="0.25">
      <c r="A19" s="13">
        <v>1</v>
      </c>
      <c r="B19" s="15" t="s">
        <v>38</v>
      </c>
      <c r="C19" s="16" t="s">
        <v>16</v>
      </c>
      <c r="D19" s="11"/>
      <c r="E19" s="12">
        <f t="shared" si="0"/>
        <v>0</v>
      </c>
      <c r="F19" s="9">
        <v>1</v>
      </c>
      <c r="G19" s="9"/>
      <c r="H19" s="9"/>
      <c r="I19" s="9"/>
      <c r="J19" s="9"/>
      <c r="K19" s="9">
        <v>1</v>
      </c>
      <c r="L19" s="9"/>
      <c r="M19" s="9"/>
      <c r="N19" s="9"/>
      <c r="O19" s="9"/>
      <c r="P19" s="9">
        <v>1</v>
      </c>
      <c r="Q19" s="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2.75" customHeight="1" x14ac:dyDescent="0.25">
      <c r="A20" s="17">
        <v>1</v>
      </c>
      <c r="B20" s="55" t="s">
        <v>44</v>
      </c>
      <c r="C20" s="56" t="s">
        <v>17</v>
      </c>
      <c r="D20" s="11"/>
      <c r="E20" s="57">
        <f t="shared" si="0"/>
        <v>0</v>
      </c>
      <c r="F20" s="17">
        <v>1</v>
      </c>
      <c r="G20" s="17"/>
      <c r="H20" s="17"/>
      <c r="I20" s="17"/>
      <c r="J20" s="17">
        <v>1</v>
      </c>
      <c r="K20" s="17"/>
      <c r="L20" s="17"/>
      <c r="M20" s="17"/>
      <c r="N20" s="17">
        <v>1</v>
      </c>
      <c r="O20" s="17"/>
      <c r="P20" s="17"/>
      <c r="Q20" s="17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2.75" customHeight="1" x14ac:dyDescent="0.25">
      <c r="A21" s="49">
        <v>1</v>
      </c>
      <c r="B21" s="18" t="s">
        <v>45</v>
      </c>
      <c r="C21" s="17" t="s">
        <v>17</v>
      </c>
      <c r="D21" s="11"/>
      <c r="E21" s="19">
        <f t="shared" si="0"/>
        <v>0</v>
      </c>
      <c r="F21" s="17">
        <v>1</v>
      </c>
      <c r="G21" s="17"/>
      <c r="H21" s="17"/>
      <c r="I21" s="17"/>
      <c r="J21" s="17">
        <v>1</v>
      </c>
      <c r="K21" s="17"/>
      <c r="L21" s="17"/>
      <c r="M21" s="17"/>
      <c r="N21" s="17">
        <v>1</v>
      </c>
      <c r="O21" s="17"/>
      <c r="P21" s="17"/>
      <c r="Q21" s="17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2.75" customHeight="1" x14ac:dyDescent="0.25">
      <c r="A22" s="49">
        <v>1</v>
      </c>
      <c r="B22" s="18" t="s">
        <v>46</v>
      </c>
      <c r="C22" s="17" t="s">
        <v>17</v>
      </c>
      <c r="D22" s="11"/>
      <c r="E22" s="19">
        <f t="shared" si="0"/>
        <v>0</v>
      </c>
      <c r="F22" s="17">
        <v>1</v>
      </c>
      <c r="G22" s="17">
        <v>1</v>
      </c>
      <c r="H22" s="17">
        <v>1</v>
      </c>
      <c r="I22" s="17">
        <v>1</v>
      </c>
      <c r="J22" s="17">
        <v>1</v>
      </c>
      <c r="K22" s="17">
        <v>1</v>
      </c>
      <c r="L22" s="17">
        <v>1</v>
      </c>
      <c r="M22" s="17">
        <v>1</v>
      </c>
      <c r="N22" s="17">
        <v>1</v>
      </c>
      <c r="O22" s="17">
        <v>1</v>
      </c>
      <c r="P22" s="17">
        <v>1</v>
      </c>
      <c r="Q22" s="17">
        <v>1</v>
      </c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2.75" customHeight="1" x14ac:dyDescent="0.25">
      <c r="A23" s="49">
        <v>1</v>
      </c>
      <c r="B23" s="18" t="s">
        <v>47</v>
      </c>
      <c r="C23" s="17" t="s">
        <v>17</v>
      </c>
      <c r="D23" s="11"/>
      <c r="E23" s="19">
        <f t="shared" si="0"/>
        <v>0</v>
      </c>
      <c r="F23" s="17">
        <v>1</v>
      </c>
      <c r="G23" s="17"/>
      <c r="H23" s="17"/>
      <c r="I23" s="17"/>
      <c r="J23" s="17">
        <v>1</v>
      </c>
      <c r="K23" s="17"/>
      <c r="L23" s="17"/>
      <c r="M23" s="17"/>
      <c r="N23" s="17">
        <v>1</v>
      </c>
      <c r="O23" s="17"/>
      <c r="P23" s="17"/>
      <c r="Q23" s="17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2.75" customHeight="1" x14ac:dyDescent="0.25">
      <c r="A24" s="49">
        <v>1</v>
      </c>
      <c r="B24" s="18" t="s">
        <v>48</v>
      </c>
      <c r="C24" s="17" t="s">
        <v>17</v>
      </c>
      <c r="D24" s="11"/>
      <c r="E24" s="19">
        <f t="shared" si="0"/>
        <v>0</v>
      </c>
      <c r="F24" s="17">
        <v>1</v>
      </c>
      <c r="G24" s="17"/>
      <c r="H24" s="17"/>
      <c r="I24" s="17"/>
      <c r="J24" s="17">
        <v>1</v>
      </c>
      <c r="K24" s="17"/>
      <c r="L24" s="17"/>
      <c r="M24" s="17"/>
      <c r="N24" s="17">
        <v>1</v>
      </c>
      <c r="O24" s="17"/>
      <c r="P24" s="17"/>
      <c r="Q24" s="17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2.75" customHeight="1" x14ac:dyDescent="0.25">
      <c r="A25" s="49">
        <v>1</v>
      </c>
      <c r="B25" s="18" t="s">
        <v>88</v>
      </c>
      <c r="C25" s="17" t="s">
        <v>17</v>
      </c>
      <c r="D25" s="11"/>
      <c r="E25" s="19">
        <f t="shared" si="0"/>
        <v>0</v>
      </c>
      <c r="F25" s="17">
        <v>1</v>
      </c>
      <c r="G25" s="17"/>
      <c r="H25" s="17"/>
      <c r="I25" s="17"/>
      <c r="J25" s="17">
        <v>1</v>
      </c>
      <c r="K25" s="17"/>
      <c r="L25" s="17"/>
      <c r="M25" s="17"/>
      <c r="N25" s="17">
        <v>1</v>
      </c>
      <c r="O25" s="17"/>
      <c r="P25" s="17"/>
      <c r="Q25" s="17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2.75" customHeight="1" x14ac:dyDescent="0.25">
      <c r="A26" s="49">
        <v>1</v>
      </c>
      <c r="B26" s="18" t="s">
        <v>89</v>
      </c>
      <c r="C26" s="17" t="s">
        <v>17</v>
      </c>
      <c r="D26" s="11"/>
      <c r="E26" s="19">
        <f t="shared" si="0"/>
        <v>0</v>
      </c>
      <c r="F26" s="17">
        <v>1</v>
      </c>
      <c r="G26" s="17"/>
      <c r="H26" s="17"/>
      <c r="I26" s="17"/>
      <c r="J26" s="17">
        <v>1</v>
      </c>
      <c r="K26" s="17"/>
      <c r="L26" s="17"/>
      <c r="M26" s="17"/>
      <c r="N26" s="17">
        <v>1</v>
      </c>
      <c r="O26" s="17"/>
      <c r="P26" s="17"/>
      <c r="Q26" s="17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2.75" customHeight="1" x14ac:dyDescent="0.25">
      <c r="A27" s="49">
        <v>1</v>
      </c>
      <c r="B27" s="18" t="s">
        <v>49</v>
      </c>
      <c r="C27" s="17" t="s">
        <v>17</v>
      </c>
      <c r="D27" s="11"/>
      <c r="E27" s="19">
        <f t="shared" si="0"/>
        <v>0</v>
      </c>
      <c r="F27" s="17">
        <v>1</v>
      </c>
      <c r="G27" s="17"/>
      <c r="H27" s="17"/>
      <c r="I27" s="17"/>
      <c r="J27" s="17">
        <v>1</v>
      </c>
      <c r="K27" s="17"/>
      <c r="L27" s="17"/>
      <c r="M27" s="17"/>
      <c r="N27" s="17">
        <v>1</v>
      </c>
      <c r="O27" s="17"/>
      <c r="P27" s="17"/>
      <c r="Q27" s="17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2.75" customHeight="1" x14ac:dyDescent="0.25">
      <c r="A28" s="49">
        <v>1</v>
      </c>
      <c r="B28" s="23" t="s">
        <v>50</v>
      </c>
      <c r="C28" s="17" t="s">
        <v>17</v>
      </c>
      <c r="D28" s="11"/>
      <c r="E28" s="19">
        <f t="shared" si="0"/>
        <v>0</v>
      </c>
      <c r="F28" s="17">
        <v>1</v>
      </c>
      <c r="G28" s="17">
        <v>1</v>
      </c>
      <c r="H28" s="17">
        <v>1</v>
      </c>
      <c r="I28" s="17">
        <v>1</v>
      </c>
      <c r="J28" s="17">
        <v>1</v>
      </c>
      <c r="K28" s="17">
        <v>1</v>
      </c>
      <c r="L28" s="17">
        <v>1</v>
      </c>
      <c r="M28" s="17">
        <v>1</v>
      </c>
      <c r="N28" s="17">
        <v>1</v>
      </c>
      <c r="O28" s="17">
        <v>1</v>
      </c>
      <c r="P28" s="17">
        <v>1</v>
      </c>
      <c r="Q28" s="17">
        <v>1</v>
      </c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2.75" customHeight="1" x14ac:dyDescent="0.25">
      <c r="A29" s="49">
        <v>1</v>
      </c>
      <c r="B29" s="18" t="s">
        <v>51</v>
      </c>
      <c r="C29" s="17" t="s">
        <v>17</v>
      </c>
      <c r="D29" s="11"/>
      <c r="E29" s="19">
        <f t="shared" si="0"/>
        <v>0</v>
      </c>
      <c r="F29" s="17">
        <v>1</v>
      </c>
      <c r="G29" s="17"/>
      <c r="H29" s="17"/>
      <c r="I29" s="17"/>
      <c r="J29" s="17"/>
      <c r="K29" s="17">
        <v>1</v>
      </c>
      <c r="L29" s="17"/>
      <c r="M29" s="17"/>
      <c r="N29" s="17"/>
      <c r="O29" s="17"/>
      <c r="P29" s="17">
        <v>1</v>
      </c>
      <c r="Q29" s="17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2.75" customHeight="1" x14ac:dyDescent="0.25">
      <c r="A30" s="49">
        <v>1</v>
      </c>
      <c r="B30" s="18" t="s">
        <v>52</v>
      </c>
      <c r="C30" s="17" t="s">
        <v>17</v>
      </c>
      <c r="D30" s="11"/>
      <c r="E30" s="19">
        <f t="shared" si="0"/>
        <v>0</v>
      </c>
      <c r="F30" s="17">
        <v>1</v>
      </c>
      <c r="G30" s="17"/>
      <c r="H30" s="17">
        <v>1</v>
      </c>
      <c r="I30" s="17"/>
      <c r="J30" s="17">
        <v>1</v>
      </c>
      <c r="K30" s="17"/>
      <c r="L30" s="17">
        <v>1</v>
      </c>
      <c r="M30" s="17"/>
      <c r="N30" s="17">
        <v>1</v>
      </c>
      <c r="O30" s="17"/>
      <c r="P30" s="17">
        <v>1</v>
      </c>
      <c r="Q30" s="17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2.75" customHeight="1" x14ac:dyDescent="0.25">
      <c r="A31" s="49">
        <v>1</v>
      </c>
      <c r="B31" s="18" t="s">
        <v>53</v>
      </c>
      <c r="C31" s="17" t="s">
        <v>17</v>
      </c>
      <c r="D31" s="11"/>
      <c r="E31" s="19">
        <f t="shared" si="0"/>
        <v>0</v>
      </c>
      <c r="F31" s="17">
        <v>1</v>
      </c>
      <c r="G31" s="17"/>
      <c r="H31" s="17"/>
      <c r="I31" s="17"/>
      <c r="J31" s="17"/>
      <c r="K31" s="17">
        <v>1</v>
      </c>
      <c r="L31" s="17"/>
      <c r="M31" s="17"/>
      <c r="N31" s="17"/>
      <c r="O31" s="17"/>
      <c r="P31" s="17">
        <v>1</v>
      </c>
      <c r="Q31" s="17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2.75" customHeight="1" x14ac:dyDescent="0.25">
      <c r="A32" s="49">
        <v>1</v>
      </c>
      <c r="B32" s="18" t="s">
        <v>54</v>
      </c>
      <c r="C32" s="17" t="s">
        <v>17</v>
      </c>
      <c r="D32" s="11"/>
      <c r="E32" s="19">
        <f t="shared" si="0"/>
        <v>0</v>
      </c>
      <c r="F32" s="17">
        <v>1</v>
      </c>
      <c r="G32" s="17"/>
      <c r="H32" s="17"/>
      <c r="I32" s="17"/>
      <c r="J32" s="17"/>
      <c r="K32" s="17"/>
      <c r="L32" s="17">
        <v>1</v>
      </c>
      <c r="M32" s="17"/>
      <c r="N32" s="17"/>
      <c r="O32" s="17"/>
      <c r="P32" s="17"/>
      <c r="Q32" s="17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2.75" customHeight="1" x14ac:dyDescent="0.25">
      <c r="A33" s="49">
        <v>1</v>
      </c>
      <c r="B33" s="18" t="s">
        <v>55</v>
      </c>
      <c r="C33" s="17" t="s">
        <v>17</v>
      </c>
      <c r="D33" s="11"/>
      <c r="E33" s="19">
        <f t="shared" si="0"/>
        <v>0</v>
      </c>
      <c r="F33" s="17">
        <v>1</v>
      </c>
      <c r="G33" s="17"/>
      <c r="H33" s="17"/>
      <c r="I33" s="17"/>
      <c r="J33" s="17"/>
      <c r="K33" s="17"/>
      <c r="L33" s="17">
        <v>1</v>
      </c>
      <c r="M33" s="17"/>
      <c r="N33" s="17"/>
      <c r="O33" s="17"/>
      <c r="P33" s="17"/>
      <c r="Q33" s="17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2.75" customHeight="1" x14ac:dyDescent="0.25">
      <c r="A34" s="49">
        <v>1</v>
      </c>
      <c r="B34" s="18" t="s">
        <v>90</v>
      </c>
      <c r="C34" s="17" t="s">
        <v>17</v>
      </c>
      <c r="D34" s="11"/>
      <c r="E34" s="19">
        <f t="shared" si="0"/>
        <v>0</v>
      </c>
      <c r="F34" s="17">
        <v>1</v>
      </c>
      <c r="G34" s="17"/>
      <c r="H34" s="17"/>
      <c r="I34" s="17"/>
      <c r="J34" s="17"/>
      <c r="K34" s="17"/>
      <c r="L34" s="17">
        <v>1</v>
      </c>
      <c r="M34" s="17"/>
      <c r="N34" s="17"/>
      <c r="O34" s="17"/>
      <c r="P34" s="17"/>
      <c r="Q34" s="17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2.75" customHeight="1" x14ac:dyDescent="0.25">
      <c r="A35" s="49">
        <v>1</v>
      </c>
      <c r="B35" s="18" t="s">
        <v>61</v>
      </c>
      <c r="C35" s="17" t="s">
        <v>17</v>
      </c>
      <c r="D35" s="11"/>
      <c r="E35" s="19">
        <f t="shared" si="0"/>
        <v>0</v>
      </c>
      <c r="F35" s="17">
        <v>1</v>
      </c>
      <c r="G35" s="17">
        <v>1</v>
      </c>
      <c r="H35" s="17">
        <v>1</v>
      </c>
      <c r="I35" s="17">
        <v>1</v>
      </c>
      <c r="J35" s="17">
        <v>1</v>
      </c>
      <c r="K35" s="17">
        <v>1</v>
      </c>
      <c r="L35" s="17">
        <v>1</v>
      </c>
      <c r="M35" s="17">
        <v>1</v>
      </c>
      <c r="N35" s="17">
        <v>1</v>
      </c>
      <c r="O35" s="17">
        <v>1</v>
      </c>
      <c r="P35" s="17">
        <v>1</v>
      </c>
      <c r="Q35" s="17">
        <v>1</v>
      </c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2.75" customHeight="1" x14ac:dyDescent="0.25">
      <c r="A36" s="49">
        <v>1</v>
      </c>
      <c r="B36" s="18" t="s">
        <v>62</v>
      </c>
      <c r="C36" s="17" t="s">
        <v>17</v>
      </c>
      <c r="D36" s="11"/>
      <c r="E36" s="19">
        <f t="shared" si="0"/>
        <v>0</v>
      </c>
      <c r="F36" s="17">
        <v>1</v>
      </c>
      <c r="G36" s="17"/>
      <c r="H36" s="17">
        <v>1</v>
      </c>
      <c r="I36" s="17"/>
      <c r="J36" s="17">
        <v>1</v>
      </c>
      <c r="K36" s="17"/>
      <c r="L36" s="17">
        <v>1</v>
      </c>
      <c r="M36" s="17"/>
      <c r="N36" s="17">
        <v>1</v>
      </c>
      <c r="O36" s="17"/>
      <c r="P36" s="17">
        <v>1</v>
      </c>
      <c r="Q36" s="17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2.75" customHeight="1" x14ac:dyDescent="0.25">
      <c r="A37" s="49">
        <v>1</v>
      </c>
      <c r="B37" s="18" t="s">
        <v>64</v>
      </c>
      <c r="C37" s="17" t="s">
        <v>17</v>
      </c>
      <c r="D37" s="11"/>
      <c r="E37" s="19">
        <f t="shared" si="0"/>
        <v>0</v>
      </c>
      <c r="F37" s="17">
        <v>1</v>
      </c>
      <c r="G37" s="17"/>
      <c r="H37" s="17"/>
      <c r="I37" s="17"/>
      <c r="J37" s="17"/>
      <c r="K37" s="17">
        <v>1</v>
      </c>
      <c r="L37" s="17"/>
      <c r="M37" s="17"/>
      <c r="N37" s="17"/>
      <c r="O37" s="17"/>
      <c r="P37" s="17">
        <v>1</v>
      </c>
      <c r="Q37" s="17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2.75" customHeight="1" x14ac:dyDescent="0.25">
      <c r="A38" s="49">
        <v>1</v>
      </c>
      <c r="B38" s="18" t="s">
        <v>65</v>
      </c>
      <c r="C38" s="17" t="s">
        <v>17</v>
      </c>
      <c r="D38" s="11"/>
      <c r="E38" s="19">
        <f t="shared" si="0"/>
        <v>0</v>
      </c>
      <c r="F38" s="17">
        <v>1</v>
      </c>
      <c r="G38" s="17">
        <v>1</v>
      </c>
      <c r="H38" s="17">
        <v>1</v>
      </c>
      <c r="I38" s="17">
        <v>1</v>
      </c>
      <c r="J38" s="17">
        <v>1</v>
      </c>
      <c r="K38" s="17">
        <v>1</v>
      </c>
      <c r="L38" s="17">
        <v>1</v>
      </c>
      <c r="M38" s="17">
        <v>1</v>
      </c>
      <c r="N38" s="17">
        <v>1</v>
      </c>
      <c r="O38" s="17">
        <v>1</v>
      </c>
      <c r="P38" s="17">
        <v>1</v>
      </c>
      <c r="Q38" s="17">
        <v>1</v>
      </c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12.75" customHeight="1" x14ac:dyDescent="0.25">
      <c r="A39" s="49">
        <v>1</v>
      </c>
      <c r="B39" s="18" t="s">
        <v>63</v>
      </c>
      <c r="C39" s="17" t="s">
        <v>17</v>
      </c>
      <c r="D39" s="11"/>
      <c r="E39" s="19">
        <f t="shared" si="0"/>
        <v>0</v>
      </c>
      <c r="F39" s="17">
        <v>1</v>
      </c>
      <c r="G39" s="17"/>
      <c r="H39" s="17"/>
      <c r="I39" s="17"/>
      <c r="J39" s="17"/>
      <c r="K39" s="17"/>
      <c r="L39" s="17">
        <v>1</v>
      </c>
      <c r="M39" s="17"/>
      <c r="N39" s="17"/>
      <c r="O39" s="17"/>
      <c r="P39" s="17"/>
      <c r="Q39" s="17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2.75" customHeight="1" x14ac:dyDescent="0.25">
      <c r="A40" s="49">
        <v>1</v>
      </c>
      <c r="B40" s="18" t="s">
        <v>43</v>
      </c>
      <c r="C40" s="17" t="s">
        <v>17</v>
      </c>
      <c r="D40" s="11"/>
      <c r="E40" s="19">
        <f t="shared" si="0"/>
        <v>0</v>
      </c>
      <c r="F40" s="17">
        <v>1</v>
      </c>
      <c r="G40" s="17"/>
      <c r="H40" s="17"/>
      <c r="I40" s="17"/>
      <c r="J40" s="17"/>
      <c r="K40" s="17"/>
      <c r="L40" s="17">
        <v>1</v>
      </c>
      <c r="M40" s="17"/>
      <c r="N40" s="17"/>
      <c r="O40" s="17"/>
      <c r="P40" s="17"/>
      <c r="Q40" s="17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2.75" customHeight="1" x14ac:dyDescent="0.25">
      <c r="A41" s="49">
        <v>1</v>
      </c>
      <c r="B41" s="18" t="s">
        <v>59</v>
      </c>
      <c r="C41" s="17" t="s">
        <v>17</v>
      </c>
      <c r="D41" s="11"/>
      <c r="E41" s="19">
        <f t="shared" si="0"/>
        <v>0</v>
      </c>
      <c r="F41" s="17">
        <v>1</v>
      </c>
      <c r="G41" s="17">
        <v>1</v>
      </c>
      <c r="H41" s="17">
        <v>1</v>
      </c>
      <c r="I41" s="17">
        <v>1</v>
      </c>
      <c r="J41" s="17">
        <v>1</v>
      </c>
      <c r="K41" s="17">
        <v>1</v>
      </c>
      <c r="L41" s="17">
        <v>1</v>
      </c>
      <c r="M41" s="17">
        <v>1</v>
      </c>
      <c r="N41" s="17">
        <v>1</v>
      </c>
      <c r="O41" s="17">
        <v>1</v>
      </c>
      <c r="P41" s="17">
        <v>1</v>
      </c>
      <c r="Q41" s="17">
        <v>1</v>
      </c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2.75" customHeight="1" x14ac:dyDescent="0.25">
      <c r="A42" s="49">
        <v>1</v>
      </c>
      <c r="B42" s="18" t="s">
        <v>57</v>
      </c>
      <c r="C42" s="17" t="s">
        <v>17</v>
      </c>
      <c r="D42" s="11"/>
      <c r="E42" s="19">
        <f t="shared" si="0"/>
        <v>0</v>
      </c>
      <c r="F42" s="17">
        <v>1</v>
      </c>
      <c r="G42" s="17"/>
      <c r="H42" s="17"/>
      <c r="I42" s="17">
        <v>1</v>
      </c>
      <c r="J42" s="17"/>
      <c r="K42" s="17"/>
      <c r="L42" s="17">
        <v>1</v>
      </c>
      <c r="M42" s="17"/>
      <c r="N42" s="17"/>
      <c r="O42" s="17">
        <v>1</v>
      </c>
      <c r="P42" s="17"/>
      <c r="Q42" s="17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12.75" customHeight="1" x14ac:dyDescent="0.25">
      <c r="A43" s="49">
        <v>1</v>
      </c>
      <c r="B43" s="18" t="s">
        <v>58</v>
      </c>
      <c r="C43" s="17" t="s">
        <v>17</v>
      </c>
      <c r="D43" s="11"/>
      <c r="E43" s="19">
        <f t="shared" si="0"/>
        <v>0</v>
      </c>
      <c r="F43" s="17">
        <v>1</v>
      </c>
      <c r="G43" s="17"/>
      <c r="H43" s="17"/>
      <c r="I43" s="17">
        <v>1</v>
      </c>
      <c r="J43" s="17"/>
      <c r="K43" s="17"/>
      <c r="L43" s="17">
        <v>1</v>
      </c>
      <c r="M43" s="17"/>
      <c r="N43" s="17"/>
      <c r="O43" s="17">
        <v>1</v>
      </c>
      <c r="P43" s="17"/>
      <c r="Q43" s="17"/>
      <c r="R43" s="31"/>
      <c r="S43" s="31"/>
      <c r="T43" s="31"/>
      <c r="U43" s="31"/>
      <c r="V43" s="31"/>
      <c r="W43" s="31"/>
      <c r="X43" s="31"/>
      <c r="Y43" s="31"/>
      <c r="Z43" s="31"/>
    </row>
    <row r="44" spans="1:26" s="67" customFormat="1" ht="12.75" customHeight="1" x14ac:dyDescent="0.25">
      <c r="A44" s="71">
        <v>1</v>
      </c>
      <c r="B44" s="73" t="s">
        <v>168</v>
      </c>
      <c r="C44" s="74" t="s">
        <v>17</v>
      </c>
      <c r="D44" s="64"/>
      <c r="E44" s="19">
        <f t="shared" si="0"/>
        <v>0</v>
      </c>
      <c r="F44" s="69">
        <v>1</v>
      </c>
      <c r="G44" s="69"/>
      <c r="H44" s="69">
        <v>1</v>
      </c>
      <c r="I44" s="69"/>
      <c r="J44" s="69">
        <v>1</v>
      </c>
      <c r="K44" s="69"/>
      <c r="L44" s="69">
        <v>1</v>
      </c>
      <c r="M44" s="69"/>
      <c r="N44" s="69">
        <v>1</v>
      </c>
      <c r="O44" s="69"/>
      <c r="P44" s="69">
        <v>1</v>
      </c>
      <c r="Q44" s="69"/>
      <c r="R44" s="66"/>
      <c r="S44" s="66"/>
      <c r="T44" s="66"/>
      <c r="U44" s="66"/>
      <c r="V44" s="66"/>
      <c r="W44" s="66"/>
      <c r="X44" s="66"/>
      <c r="Y44" s="66"/>
      <c r="Z44" s="66"/>
    </row>
    <row r="45" spans="1:26" s="67" customFormat="1" ht="12.75" customHeight="1" x14ac:dyDescent="0.25">
      <c r="A45" s="71">
        <v>1</v>
      </c>
      <c r="B45" s="72" t="s">
        <v>169</v>
      </c>
      <c r="C45" s="69" t="s">
        <v>17</v>
      </c>
      <c r="D45" s="64"/>
      <c r="E45" s="19">
        <f t="shared" si="0"/>
        <v>0</v>
      </c>
      <c r="F45" s="69">
        <v>1</v>
      </c>
      <c r="G45" s="69">
        <v>1</v>
      </c>
      <c r="H45" s="69">
        <v>1</v>
      </c>
      <c r="I45" s="69">
        <v>1</v>
      </c>
      <c r="J45" s="69">
        <v>1</v>
      </c>
      <c r="K45" s="69">
        <v>1</v>
      </c>
      <c r="L45" s="69">
        <v>1</v>
      </c>
      <c r="M45" s="69">
        <v>1</v>
      </c>
      <c r="N45" s="69">
        <v>1</v>
      </c>
      <c r="O45" s="69">
        <v>1</v>
      </c>
      <c r="P45" s="69">
        <v>1</v>
      </c>
      <c r="Q45" s="69">
        <v>1</v>
      </c>
      <c r="R45" s="66"/>
      <c r="S45" s="66"/>
      <c r="T45" s="66"/>
      <c r="U45" s="66"/>
      <c r="V45" s="66"/>
      <c r="W45" s="66"/>
      <c r="X45" s="66"/>
      <c r="Y45" s="66"/>
      <c r="Z45" s="66"/>
    </row>
    <row r="46" spans="1:26" s="67" customFormat="1" ht="12.75" customHeight="1" x14ac:dyDescent="0.25">
      <c r="A46" s="71">
        <v>1</v>
      </c>
      <c r="B46" s="73" t="s">
        <v>165</v>
      </c>
      <c r="C46" s="74" t="s">
        <v>17</v>
      </c>
      <c r="D46" s="64"/>
      <c r="E46" s="19">
        <f t="shared" si="0"/>
        <v>0</v>
      </c>
      <c r="F46" s="69"/>
      <c r="G46" s="69"/>
      <c r="H46" s="69"/>
      <c r="I46" s="69"/>
      <c r="J46" s="69"/>
      <c r="K46" s="69"/>
      <c r="L46" s="69">
        <v>1</v>
      </c>
      <c r="M46" s="69"/>
      <c r="N46" s="69"/>
      <c r="O46" s="69"/>
      <c r="P46" s="69"/>
      <c r="Q46" s="69"/>
      <c r="R46" s="66"/>
      <c r="S46" s="66"/>
      <c r="T46" s="66"/>
      <c r="U46" s="66"/>
      <c r="V46" s="66"/>
      <c r="W46" s="66"/>
      <c r="X46" s="66"/>
      <c r="Y46" s="66"/>
      <c r="Z46" s="66"/>
    </row>
    <row r="47" spans="1:26" s="67" customFormat="1" ht="12.75" customHeight="1" x14ac:dyDescent="0.25">
      <c r="A47" s="71">
        <v>1</v>
      </c>
      <c r="B47" s="73" t="s">
        <v>164</v>
      </c>
      <c r="C47" s="74" t="s">
        <v>17</v>
      </c>
      <c r="D47" s="64"/>
      <c r="E47" s="19">
        <f t="shared" si="0"/>
        <v>0</v>
      </c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6"/>
      <c r="S47" s="66"/>
      <c r="T47" s="66"/>
      <c r="U47" s="66"/>
      <c r="V47" s="66"/>
      <c r="W47" s="66"/>
      <c r="X47" s="66"/>
      <c r="Y47" s="66"/>
      <c r="Z47" s="66"/>
    </row>
    <row r="48" spans="1:26" s="67" customFormat="1" ht="12.75" customHeight="1" x14ac:dyDescent="0.25">
      <c r="A48" s="71">
        <v>1</v>
      </c>
      <c r="B48" s="73" t="s">
        <v>160</v>
      </c>
      <c r="C48" s="74" t="s">
        <v>17</v>
      </c>
      <c r="D48" s="64"/>
      <c r="E48" s="19">
        <f t="shared" si="0"/>
        <v>0</v>
      </c>
      <c r="F48" s="69"/>
      <c r="G48" s="69"/>
      <c r="H48" s="69"/>
      <c r="I48" s="69"/>
      <c r="J48" s="69"/>
      <c r="K48" s="69">
        <v>1</v>
      </c>
      <c r="L48" s="69"/>
      <c r="M48" s="69"/>
      <c r="N48" s="69"/>
      <c r="O48" s="69"/>
      <c r="P48" s="69"/>
      <c r="Q48" s="69"/>
      <c r="R48" s="66"/>
      <c r="S48" s="66"/>
      <c r="T48" s="66"/>
      <c r="U48" s="66"/>
      <c r="V48" s="66"/>
      <c r="W48" s="66"/>
      <c r="X48" s="66"/>
      <c r="Y48" s="66"/>
      <c r="Z48" s="66"/>
    </row>
    <row r="49" spans="1:26" s="67" customFormat="1" ht="12.75" customHeight="1" x14ac:dyDescent="0.25">
      <c r="A49" s="69">
        <v>1</v>
      </c>
      <c r="B49" s="72" t="s">
        <v>157</v>
      </c>
      <c r="C49" s="69" t="s">
        <v>17</v>
      </c>
      <c r="D49" s="64"/>
      <c r="E49" s="19">
        <f t="shared" si="0"/>
        <v>0</v>
      </c>
      <c r="F49" s="69">
        <v>1</v>
      </c>
      <c r="G49" s="69">
        <v>1</v>
      </c>
      <c r="H49" s="69">
        <v>1</v>
      </c>
      <c r="I49" s="69">
        <v>1</v>
      </c>
      <c r="J49" s="69">
        <v>1</v>
      </c>
      <c r="K49" s="69">
        <v>1</v>
      </c>
      <c r="L49" s="69">
        <v>1</v>
      </c>
      <c r="M49" s="69">
        <v>1</v>
      </c>
      <c r="N49" s="69">
        <v>1</v>
      </c>
      <c r="O49" s="69">
        <v>1</v>
      </c>
      <c r="P49" s="69">
        <v>1</v>
      </c>
      <c r="Q49" s="69">
        <v>1</v>
      </c>
      <c r="R49" s="66"/>
      <c r="S49" s="66"/>
      <c r="T49" s="66"/>
      <c r="U49" s="66"/>
      <c r="V49" s="66"/>
      <c r="W49" s="66"/>
      <c r="X49" s="66"/>
      <c r="Y49" s="66"/>
      <c r="Z49" s="66"/>
    </row>
    <row r="50" spans="1:26" s="67" customFormat="1" ht="12.75" customHeight="1" x14ac:dyDescent="0.25">
      <c r="A50" s="69">
        <v>1</v>
      </c>
      <c r="B50" s="70" t="s">
        <v>158</v>
      </c>
      <c r="C50" s="71" t="s">
        <v>17</v>
      </c>
      <c r="D50" s="64"/>
      <c r="E50" s="19">
        <f t="shared" si="0"/>
        <v>0</v>
      </c>
      <c r="F50" s="69"/>
      <c r="G50" s="69"/>
      <c r="H50" s="69"/>
      <c r="I50" s="69"/>
      <c r="J50" s="69"/>
      <c r="K50" s="69">
        <v>1</v>
      </c>
      <c r="L50" s="69"/>
      <c r="M50" s="69"/>
      <c r="N50" s="69"/>
      <c r="O50" s="69"/>
      <c r="P50" s="69"/>
      <c r="Q50" s="69"/>
      <c r="R50" s="66"/>
      <c r="S50" s="66"/>
      <c r="T50" s="66"/>
      <c r="U50" s="66"/>
      <c r="V50" s="66"/>
      <c r="W50" s="66"/>
      <c r="X50" s="66"/>
      <c r="Y50" s="66"/>
      <c r="Z50" s="66"/>
    </row>
    <row r="51" spans="1:26" ht="12.75" customHeight="1" x14ac:dyDescent="0.25">
      <c r="A51" s="49">
        <v>1</v>
      </c>
      <c r="B51" s="18" t="s">
        <v>56</v>
      </c>
      <c r="C51" s="17" t="s">
        <v>17</v>
      </c>
      <c r="D51" s="11"/>
      <c r="E51" s="19">
        <f t="shared" si="0"/>
        <v>0</v>
      </c>
      <c r="F51" s="17">
        <v>1</v>
      </c>
      <c r="G51" s="17"/>
      <c r="H51" s="17"/>
      <c r="I51" s="17"/>
      <c r="J51" s="17"/>
      <c r="K51" s="17"/>
      <c r="L51" s="17">
        <v>1</v>
      </c>
      <c r="M51" s="17"/>
      <c r="N51" s="17"/>
      <c r="O51" s="17"/>
      <c r="P51" s="17"/>
      <c r="Q51" s="17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2.75" customHeight="1" x14ac:dyDescent="0.25">
      <c r="A52" s="50">
        <v>1</v>
      </c>
      <c r="B52" s="28" t="s">
        <v>70</v>
      </c>
      <c r="C52" s="58" t="s">
        <v>18</v>
      </c>
      <c r="D52" s="11"/>
      <c r="E52" s="26">
        <f t="shared" si="0"/>
        <v>0</v>
      </c>
      <c r="F52" s="24">
        <v>1</v>
      </c>
      <c r="G52" s="24">
        <v>1</v>
      </c>
      <c r="H52" s="24">
        <v>1</v>
      </c>
      <c r="I52" s="24">
        <v>1</v>
      </c>
      <c r="J52" s="24">
        <v>1</v>
      </c>
      <c r="K52" s="24">
        <v>1</v>
      </c>
      <c r="L52" s="24">
        <v>1</v>
      </c>
      <c r="M52" s="24">
        <v>1</v>
      </c>
      <c r="N52" s="24">
        <v>1</v>
      </c>
      <c r="O52" s="24">
        <v>1</v>
      </c>
      <c r="P52" s="24">
        <v>1</v>
      </c>
      <c r="Q52" s="24">
        <v>1</v>
      </c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2.75" customHeight="1" x14ac:dyDescent="0.25">
      <c r="A53" s="50">
        <v>1</v>
      </c>
      <c r="B53" s="25" t="s">
        <v>68</v>
      </c>
      <c r="C53" s="58" t="s">
        <v>18</v>
      </c>
      <c r="D53" s="11"/>
      <c r="E53" s="26">
        <f t="shared" si="0"/>
        <v>0</v>
      </c>
      <c r="F53" s="24">
        <v>1</v>
      </c>
      <c r="G53" s="24">
        <v>1</v>
      </c>
      <c r="H53" s="24">
        <v>1</v>
      </c>
      <c r="I53" s="24">
        <v>1</v>
      </c>
      <c r="J53" s="24">
        <v>1</v>
      </c>
      <c r="K53" s="24">
        <v>1</v>
      </c>
      <c r="L53" s="24">
        <v>1</v>
      </c>
      <c r="M53" s="24">
        <v>1</v>
      </c>
      <c r="N53" s="24">
        <v>1</v>
      </c>
      <c r="O53" s="24">
        <v>1</v>
      </c>
      <c r="P53" s="24">
        <v>1</v>
      </c>
      <c r="Q53" s="24">
        <v>1</v>
      </c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2.75" customHeight="1" x14ac:dyDescent="0.25">
      <c r="A54" s="50">
        <v>1</v>
      </c>
      <c r="B54" s="25" t="s">
        <v>69</v>
      </c>
      <c r="C54" s="58" t="s">
        <v>18</v>
      </c>
      <c r="D54" s="11"/>
      <c r="E54" s="26">
        <f t="shared" si="0"/>
        <v>0</v>
      </c>
      <c r="F54" s="24">
        <v>1</v>
      </c>
      <c r="G54" s="24">
        <v>1</v>
      </c>
      <c r="H54" s="24">
        <v>1</v>
      </c>
      <c r="I54" s="24">
        <v>1</v>
      </c>
      <c r="J54" s="24">
        <v>1</v>
      </c>
      <c r="K54" s="24">
        <v>1</v>
      </c>
      <c r="L54" s="24">
        <v>1</v>
      </c>
      <c r="M54" s="24">
        <v>1</v>
      </c>
      <c r="N54" s="24">
        <v>1</v>
      </c>
      <c r="O54" s="24">
        <v>1</v>
      </c>
      <c r="P54" s="24">
        <v>1</v>
      </c>
      <c r="Q54" s="24">
        <v>1</v>
      </c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2.75" customHeight="1" x14ac:dyDescent="0.25">
      <c r="A55" s="50">
        <v>1</v>
      </c>
      <c r="B55" s="28" t="s">
        <v>73</v>
      </c>
      <c r="C55" s="58" t="s">
        <v>18</v>
      </c>
      <c r="D55" s="11"/>
      <c r="E55" s="26">
        <f t="shared" si="0"/>
        <v>0</v>
      </c>
      <c r="F55" s="24">
        <v>1</v>
      </c>
      <c r="G55" s="24"/>
      <c r="H55" s="24"/>
      <c r="I55" s="24"/>
      <c r="J55" s="24"/>
      <c r="K55" s="24"/>
      <c r="L55" s="24">
        <v>1</v>
      </c>
      <c r="M55" s="24"/>
      <c r="N55" s="24"/>
      <c r="O55" s="24"/>
      <c r="P55" s="24"/>
      <c r="Q55" s="24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2.75" customHeight="1" x14ac:dyDescent="0.25">
      <c r="A56" s="50">
        <v>1</v>
      </c>
      <c r="B56" s="28" t="s">
        <v>66</v>
      </c>
      <c r="C56" s="58" t="s">
        <v>18</v>
      </c>
      <c r="D56" s="11"/>
      <c r="E56" s="26">
        <f t="shared" si="0"/>
        <v>0</v>
      </c>
      <c r="F56" s="24">
        <v>1</v>
      </c>
      <c r="G56" s="24"/>
      <c r="H56" s="24"/>
      <c r="I56" s="24"/>
      <c r="J56" s="24"/>
      <c r="K56" s="24">
        <v>1</v>
      </c>
      <c r="L56" s="24"/>
      <c r="M56" s="24"/>
      <c r="N56" s="24"/>
      <c r="O56" s="24"/>
      <c r="P56" s="24">
        <v>1</v>
      </c>
      <c r="Q56" s="24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2.75" customHeight="1" x14ac:dyDescent="0.25">
      <c r="A57" s="50">
        <v>1</v>
      </c>
      <c r="B57" s="28" t="s">
        <v>71</v>
      </c>
      <c r="C57" s="58" t="s">
        <v>18</v>
      </c>
      <c r="D57" s="11"/>
      <c r="E57" s="26">
        <f t="shared" si="0"/>
        <v>0</v>
      </c>
      <c r="F57" s="24">
        <v>1</v>
      </c>
      <c r="G57" s="24"/>
      <c r="H57" s="24"/>
      <c r="I57" s="24">
        <v>1</v>
      </c>
      <c r="J57" s="24"/>
      <c r="K57" s="24"/>
      <c r="L57" s="24">
        <v>1</v>
      </c>
      <c r="M57" s="24"/>
      <c r="N57" s="24"/>
      <c r="O57" s="24">
        <v>1</v>
      </c>
      <c r="P57" s="24"/>
      <c r="Q57" s="24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2.75" customHeight="1" x14ac:dyDescent="0.25">
      <c r="A58" s="50">
        <v>1</v>
      </c>
      <c r="B58" s="28" t="s">
        <v>72</v>
      </c>
      <c r="C58" s="58" t="s">
        <v>18</v>
      </c>
      <c r="D58" s="11"/>
      <c r="E58" s="26">
        <f t="shared" si="0"/>
        <v>0</v>
      </c>
      <c r="F58" s="24">
        <v>1</v>
      </c>
      <c r="G58" s="24"/>
      <c r="H58" s="24"/>
      <c r="I58" s="24">
        <v>1</v>
      </c>
      <c r="J58" s="24"/>
      <c r="K58" s="24"/>
      <c r="L58" s="24">
        <v>1</v>
      </c>
      <c r="M58" s="24"/>
      <c r="N58" s="24"/>
      <c r="O58" s="24">
        <v>1</v>
      </c>
      <c r="P58" s="24"/>
      <c r="Q58" s="24"/>
      <c r="R58" s="31"/>
      <c r="S58" s="31"/>
      <c r="T58" s="31"/>
      <c r="U58" s="31"/>
      <c r="V58" s="31"/>
      <c r="W58" s="31"/>
      <c r="X58" s="31"/>
      <c r="Y58" s="31"/>
      <c r="Z58" s="31"/>
    </row>
    <row r="59" spans="1:26" s="67" customFormat="1" ht="12.75" customHeight="1" x14ac:dyDescent="0.25">
      <c r="A59" s="65">
        <v>1</v>
      </c>
      <c r="B59" s="68" t="s">
        <v>162</v>
      </c>
      <c r="C59" s="65" t="s">
        <v>18</v>
      </c>
      <c r="D59" s="64"/>
      <c r="E59" s="26">
        <f t="shared" si="0"/>
        <v>0</v>
      </c>
      <c r="F59" s="65">
        <v>1</v>
      </c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6"/>
      <c r="S59" s="66"/>
      <c r="T59" s="66"/>
      <c r="U59" s="66"/>
      <c r="V59" s="66"/>
      <c r="W59" s="66"/>
      <c r="X59" s="66"/>
      <c r="Y59" s="66"/>
      <c r="Z59" s="66"/>
    </row>
    <row r="60" spans="1:26" s="67" customFormat="1" ht="12.75" customHeight="1" x14ac:dyDescent="0.25">
      <c r="A60" s="65">
        <v>1</v>
      </c>
      <c r="B60" s="68" t="s">
        <v>163</v>
      </c>
      <c r="C60" s="65" t="s">
        <v>18</v>
      </c>
      <c r="D60" s="64"/>
      <c r="E60" s="26">
        <f t="shared" si="0"/>
        <v>0</v>
      </c>
      <c r="F60" s="65">
        <v>1</v>
      </c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6"/>
      <c r="S60" s="66"/>
      <c r="T60" s="66"/>
      <c r="U60" s="66"/>
      <c r="V60" s="66"/>
      <c r="W60" s="66"/>
      <c r="X60" s="66"/>
      <c r="Y60" s="66"/>
      <c r="Z60" s="66"/>
    </row>
    <row r="61" spans="1:26" s="67" customFormat="1" ht="12.75" customHeight="1" x14ac:dyDescent="0.25">
      <c r="A61" s="61">
        <v>1</v>
      </c>
      <c r="B61" s="62" t="s">
        <v>166</v>
      </c>
      <c r="C61" s="63" t="s">
        <v>18</v>
      </c>
      <c r="D61" s="64"/>
      <c r="E61" s="26">
        <f t="shared" si="0"/>
        <v>0</v>
      </c>
      <c r="F61" s="65"/>
      <c r="G61" s="65"/>
      <c r="H61" s="65"/>
      <c r="I61" s="65"/>
      <c r="J61" s="65"/>
      <c r="K61" s="65"/>
      <c r="L61" s="65">
        <v>1</v>
      </c>
      <c r="M61" s="65"/>
      <c r="N61" s="65"/>
      <c r="O61" s="65"/>
      <c r="P61" s="65"/>
      <c r="Q61" s="65"/>
      <c r="R61" s="66"/>
      <c r="S61" s="66"/>
      <c r="T61" s="66"/>
      <c r="U61" s="66"/>
      <c r="V61" s="66"/>
      <c r="W61" s="66"/>
      <c r="X61" s="66"/>
      <c r="Y61" s="66"/>
      <c r="Z61" s="66"/>
    </row>
    <row r="62" spans="1:26" s="67" customFormat="1" ht="12.75" customHeight="1" x14ac:dyDescent="0.25">
      <c r="A62" s="61">
        <v>1</v>
      </c>
      <c r="B62" s="62" t="s">
        <v>161</v>
      </c>
      <c r="C62" s="63" t="s">
        <v>18</v>
      </c>
      <c r="D62" s="64"/>
      <c r="E62" s="26">
        <f t="shared" si="0"/>
        <v>0</v>
      </c>
      <c r="F62" s="65"/>
      <c r="G62" s="65"/>
      <c r="H62" s="65"/>
      <c r="I62" s="65"/>
      <c r="J62" s="65"/>
      <c r="K62" s="65">
        <v>1</v>
      </c>
      <c r="L62" s="65"/>
      <c r="M62" s="65"/>
      <c r="N62" s="65"/>
      <c r="O62" s="65"/>
      <c r="P62" s="65"/>
      <c r="Q62" s="65"/>
      <c r="R62" s="66"/>
      <c r="S62" s="66"/>
      <c r="T62" s="66"/>
      <c r="U62" s="66"/>
      <c r="V62" s="66"/>
      <c r="W62" s="66"/>
      <c r="X62" s="66"/>
      <c r="Y62" s="66"/>
      <c r="Z62" s="66"/>
    </row>
    <row r="63" spans="1:26" s="67" customFormat="1" ht="12.75" customHeight="1" x14ac:dyDescent="0.25">
      <c r="A63" s="61">
        <v>1</v>
      </c>
      <c r="B63" s="62" t="s">
        <v>159</v>
      </c>
      <c r="C63" s="63" t="s">
        <v>18</v>
      </c>
      <c r="D63" s="64"/>
      <c r="E63" s="26">
        <f t="shared" si="0"/>
        <v>0</v>
      </c>
      <c r="F63" s="65"/>
      <c r="G63" s="65"/>
      <c r="H63" s="65"/>
      <c r="I63" s="65"/>
      <c r="J63" s="65"/>
      <c r="K63" s="65">
        <v>1</v>
      </c>
      <c r="L63" s="65"/>
      <c r="M63" s="65"/>
      <c r="N63" s="65"/>
      <c r="O63" s="65"/>
      <c r="P63" s="65"/>
      <c r="Q63" s="65"/>
      <c r="R63" s="66"/>
      <c r="S63" s="66"/>
      <c r="T63" s="66"/>
      <c r="U63" s="66"/>
      <c r="V63" s="66"/>
      <c r="W63" s="66"/>
      <c r="X63" s="66"/>
      <c r="Y63" s="66"/>
      <c r="Z63" s="66"/>
    </row>
    <row r="64" spans="1:26" ht="12.75" customHeight="1" x14ac:dyDescent="0.25">
      <c r="A64" s="50">
        <v>1</v>
      </c>
      <c r="B64" s="28" t="s">
        <v>67</v>
      </c>
      <c r="C64" s="58" t="s">
        <v>18</v>
      </c>
      <c r="D64" s="11"/>
      <c r="E64" s="26">
        <f t="shared" si="0"/>
        <v>0</v>
      </c>
      <c r="F64" s="24">
        <v>1</v>
      </c>
      <c r="G64" s="24"/>
      <c r="H64" s="24"/>
      <c r="I64" s="24"/>
      <c r="J64" s="24"/>
      <c r="K64" s="24"/>
      <c r="L64" s="24">
        <v>1</v>
      </c>
      <c r="M64" s="24"/>
      <c r="N64" s="24"/>
      <c r="O64" s="24"/>
      <c r="P64" s="24"/>
      <c r="Q64" s="24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2.75" customHeight="1" x14ac:dyDescent="0.25">
      <c r="A65" s="119" t="s">
        <v>74</v>
      </c>
      <c r="B65" s="113"/>
      <c r="C65" s="113"/>
      <c r="D65" s="113"/>
      <c r="E65" s="114"/>
      <c r="F65" s="10">
        <f t="shared" ref="F65:Q65" si="1">SUMPRODUCT($E$8:$E$19,F8:F19)</f>
        <v>0</v>
      </c>
      <c r="G65" s="10">
        <f t="shared" si="1"/>
        <v>0</v>
      </c>
      <c r="H65" s="10">
        <f t="shared" si="1"/>
        <v>0</v>
      </c>
      <c r="I65" s="10">
        <f t="shared" si="1"/>
        <v>0</v>
      </c>
      <c r="J65" s="10">
        <f t="shared" si="1"/>
        <v>0</v>
      </c>
      <c r="K65" s="10">
        <f t="shared" si="1"/>
        <v>0</v>
      </c>
      <c r="L65" s="10">
        <f t="shared" si="1"/>
        <v>0</v>
      </c>
      <c r="M65" s="10">
        <f t="shared" si="1"/>
        <v>0</v>
      </c>
      <c r="N65" s="10">
        <f t="shared" si="1"/>
        <v>0</v>
      </c>
      <c r="O65" s="10">
        <f t="shared" si="1"/>
        <v>0</v>
      </c>
      <c r="P65" s="10">
        <f t="shared" si="1"/>
        <v>0</v>
      </c>
      <c r="Q65" s="10">
        <f t="shared" si="1"/>
        <v>0</v>
      </c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5">
      <c r="A66" s="120" t="s">
        <v>75</v>
      </c>
      <c r="B66" s="113"/>
      <c r="C66" s="113"/>
      <c r="D66" s="113"/>
      <c r="E66" s="114"/>
      <c r="F66" s="18">
        <f t="shared" ref="F66:Q66" si="2">SUMPRODUCT($E$20:$E$51,F20:F51)</f>
        <v>0</v>
      </c>
      <c r="G66" s="18">
        <f t="shared" si="2"/>
        <v>0</v>
      </c>
      <c r="H66" s="18">
        <f t="shared" si="2"/>
        <v>0</v>
      </c>
      <c r="I66" s="18">
        <f t="shared" si="2"/>
        <v>0</v>
      </c>
      <c r="J66" s="18">
        <f t="shared" si="2"/>
        <v>0</v>
      </c>
      <c r="K66" s="18">
        <f t="shared" si="2"/>
        <v>0</v>
      </c>
      <c r="L66" s="18">
        <f t="shared" si="2"/>
        <v>0</v>
      </c>
      <c r="M66" s="18">
        <f t="shared" si="2"/>
        <v>0</v>
      </c>
      <c r="N66" s="18">
        <f t="shared" si="2"/>
        <v>0</v>
      </c>
      <c r="O66" s="18">
        <f t="shared" si="2"/>
        <v>0</v>
      </c>
      <c r="P66" s="18">
        <f t="shared" si="2"/>
        <v>0</v>
      </c>
      <c r="Q66" s="18">
        <f t="shared" si="2"/>
        <v>0</v>
      </c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5">
      <c r="A67" s="121" t="s">
        <v>75</v>
      </c>
      <c r="B67" s="113"/>
      <c r="C67" s="113"/>
      <c r="D67" s="113"/>
      <c r="E67" s="114"/>
      <c r="F67" s="25">
        <f>SUMPRODUCT($E$52:$E$64,F52:F64)</f>
        <v>0</v>
      </c>
      <c r="G67" s="25">
        <f t="shared" ref="G67:Q67" si="3">SUMPRODUCT($E$52:$E$64,G52:G64)</f>
        <v>0</v>
      </c>
      <c r="H67" s="25">
        <f t="shared" si="3"/>
        <v>0</v>
      </c>
      <c r="I67" s="25">
        <f t="shared" si="3"/>
        <v>0</v>
      </c>
      <c r="J67" s="25">
        <f t="shared" si="3"/>
        <v>0</v>
      </c>
      <c r="K67" s="25">
        <f t="shared" si="3"/>
        <v>0</v>
      </c>
      <c r="L67" s="25">
        <f t="shared" si="3"/>
        <v>0</v>
      </c>
      <c r="M67" s="25">
        <f t="shared" si="3"/>
        <v>0</v>
      </c>
      <c r="N67" s="25">
        <f t="shared" si="3"/>
        <v>0</v>
      </c>
      <c r="O67" s="25">
        <f t="shared" si="3"/>
        <v>0</v>
      </c>
      <c r="P67" s="25">
        <f t="shared" si="3"/>
        <v>0</v>
      </c>
      <c r="Q67" s="25">
        <f t="shared" si="3"/>
        <v>0</v>
      </c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5">
      <c r="A69" s="112" t="s">
        <v>76</v>
      </c>
      <c r="B69" s="113"/>
      <c r="C69" s="113"/>
      <c r="D69" s="113"/>
      <c r="E69" s="114"/>
      <c r="F69" s="115">
        <f>SUM(F65:Q67)</f>
        <v>0</v>
      </c>
      <c r="G69" s="114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5">
      <c r="A70" s="112" t="s">
        <v>77</v>
      </c>
      <c r="B70" s="113"/>
      <c r="C70" s="113"/>
      <c r="D70" s="113"/>
      <c r="E70" s="114"/>
      <c r="F70" s="115">
        <f>F69*G5</f>
        <v>0</v>
      </c>
      <c r="G70" s="114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5">
      <c r="A71" s="30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2.75" customHeight="1" x14ac:dyDescent="0.2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2.75" customHeight="1" x14ac:dyDescent="0.25">
      <c r="A73" s="30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2.75" customHeight="1" x14ac:dyDescent="0.25">
      <c r="A74" s="30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2.75" customHeight="1" x14ac:dyDescent="0.25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2.75" customHeight="1" x14ac:dyDescent="0.25">
      <c r="A76" s="30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2.75" customHeight="1" x14ac:dyDescent="0.25">
      <c r="A77" s="30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2.75" customHeight="1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2.75" customHeight="1" x14ac:dyDescent="0.25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2.75" customHeight="1" x14ac:dyDescent="0.25">
      <c r="A80" s="30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2.75" customHeight="1" x14ac:dyDescent="0.25">
      <c r="A81" s="30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2.75" customHeight="1" x14ac:dyDescent="0.25">
      <c r="A82" s="30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2.75" customHeight="1" x14ac:dyDescent="0.25">
      <c r="A83" s="30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2.75" customHeight="1" x14ac:dyDescent="0.2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2.75" customHeight="1" x14ac:dyDescent="0.25">
      <c r="A85" s="30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2.75" customHeight="1" x14ac:dyDescent="0.25">
      <c r="A86" s="30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2.75" customHeight="1" x14ac:dyDescent="0.25">
      <c r="A87" s="30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2.75" customHeight="1" x14ac:dyDescent="0.25">
      <c r="A88" s="30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2.75" customHeight="1" x14ac:dyDescent="0.25">
      <c r="A89" s="30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2.75" customHeight="1" x14ac:dyDescent="0.2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2.75" customHeight="1" x14ac:dyDescent="0.25">
      <c r="A91" s="30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2.75" customHeight="1" x14ac:dyDescent="0.25">
      <c r="A92" s="30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2.75" customHeight="1" x14ac:dyDescent="0.25">
      <c r="A93" s="30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2.75" customHeight="1" x14ac:dyDescent="0.25">
      <c r="A94" s="30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2.75" customHeight="1" x14ac:dyDescent="0.25">
      <c r="A95" s="30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2.75" customHeight="1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2.75" customHeight="1" x14ac:dyDescent="0.25">
      <c r="A97" s="30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2.75" customHeight="1" x14ac:dyDescent="0.25">
      <c r="A98" s="30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2.75" customHeight="1" x14ac:dyDescent="0.2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2.75" customHeight="1" x14ac:dyDescent="0.25">
      <c r="A100" s="30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2.75" customHeight="1" x14ac:dyDescent="0.25">
      <c r="A101" s="30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2.75" customHeight="1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2.75" customHeight="1" x14ac:dyDescent="0.25">
      <c r="A103" s="30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2.75" customHeight="1" x14ac:dyDescent="0.25">
      <c r="A104" s="30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2.75" customHeight="1" x14ac:dyDescent="0.2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2.75" customHeight="1" x14ac:dyDescent="0.25">
      <c r="A106" s="30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2.75" customHeight="1" x14ac:dyDescent="0.25">
      <c r="A107" s="30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2.75" customHeight="1" x14ac:dyDescent="0.2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2.75" customHeight="1" x14ac:dyDescent="0.25">
      <c r="A109" s="30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2.75" customHeight="1" x14ac:dyDescent="0.25">
      <c r="A110" s="3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2.75" customHeight="1" x14ac:dyDescent="0.25">
      <c r="A111" s="30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2.75" customHeight="1" x14ac:dyDescent="0.25">
      <c r="A112" s="30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2.75" customHeight="1" x14ac:dyDescent="0.25">
      <c r="A113" s="30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2.75" customHeight="1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2.75" customHeight="1" x14ac:dyDescent="0.25">
      <c r="A115" s="30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2.75" customHeight="1" x14ac:dyDescent="0.25">
      <c r="A116" s="30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2.75" customHeight="1" x14ac:dyDescent="0.25">
      <c r="A117" s="30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2.75" customHeight="1" x14ac:dyDescent="0.25">
      <c r="A118" s="30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2.75" customHeight="1" x14ac:dyDescent="0.25">
      <c r="A119" s="30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2.75" customHeight="1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2.75" customHeight="1" x14ac:dyDescent="0.25">
      <c r="A121" s="30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2.75" customHeight="1" x14ac:dyDescent="0.25">
      <c r="A122" s="30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2.75" customHeight="1" x14ac:dyDescent="0.25">
      <c r="A123" s="30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2.75" customHeight="1" x14ac:dyDescent="0.25">
      <c r="A124" s="30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2.75" customHeight="1" x14ac:dyDescent="0.25">
      <c r="A125" s="30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2.75" customHeight="1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2.75" customHeight="1" x14ac:dyDescent="0.25">
      <c r="A127" s="30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2.75" customHeight="1" x14ac:dyDescent="0.25">
      <c r="A128" s="30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2.75" customHeight="1" x14ac:dyDescent="0.25">
      <c r="A129" s="30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2.75" customHeight="1" x14ac:dyDescent="0.25">
      <c r="A130" s="30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2.75" customHeight="1" x14ac:dyDescent="0.25">
      <c r="A131" s="30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2.75" customHeight="1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2.75" customHeight="1" x14ac:dyDescent="0.25">
      <c r="A133" s="30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2.75" customHeight="1" x14ac:dyDescent="0.2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2.75" customHeight="1" x14ac:dyDescent="0.25">
      <c r="A135" s="30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2.75" customHeight="1" x14ac:dyDescent="0.25">
      <c r="A136" s="30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2.75" customHeight="1" x14ac:dyDescent="0.25">
      <c r="A137" s="30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2.75" customHeight="1" x14ac:dyDescent="0.2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2.75" customHeight="1" x14ac:dyDescent="0.25">
      <c r="A139" s="30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2.75" customHeight="1" x14ac:dyDescent="0.25">
      <c r="A140" s="30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2.75" customHeight="1" x14ac:dyDescent="0.25">
      <c r="A141" s="30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2.75" customHeight="1" x14ac:dyDescent="0.25">
      <c r="A142" s="30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2.75" customHeight="1" x14ac:dyDescent="0.25">
      <c r="A143" s="30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2.75" customHeight="1" x14ac:dyDescent="0.25">
      <c r="A144" s="30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2.75" customHeight="1" x14ac:dyDescent="0.25">
      <c r="A145" s="3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2.75" customHeight="1" x14ac:dyDescent="0.25">
      <c r="A146" s="30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2.75" customHeight="1" x14ac:dyDescent="0.25">
      <c r="A147" s="30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2.75" customHeight="1" x14ac:dyDescent="0.25">
      <c r="A148" s="30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2.75" customHeight="1" x14ac:dyDescent="0.25">
      <c r="A149" s="30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2.75" customHeight="1" x14ac:dyDescent="0.25">
      <c r="A150" s="30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2.75" customHeight="1" x14ac:dyDescent="0.25">
      <c r="A151" s="30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2.75" customHeight="1" x14ac:dyDescent="0.25">
      <c r="A152" s="30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2.75" customHeight="1" x14ac:dyDescent="0.25">
      <c r="A153" s="30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2.75" customHeight="1" x14ac:dyDescent="0.25">
      <c r="A154" s="30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2.75" customHeight="1" x14ac:dyDescent="0.25">
      <c r="A155" s="30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2.75" customHeight="1" x14ac:dyDescent="0.25">
      <c r="A156" s="30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2.75" customHeight="1" x14ac:dyDescent="0.25">
      <c r="A157" s="30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2.75" customHeight="1" x14ac:dyDescent="0.25">
      <c r="A158" s="30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2.75" customHeight="1" x14ac:dyDescent="0.25">
      <c r="A159" s="30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2.75" customHeight="1" x14ac:dyDescent="0.25">
      <c r="A160" s="30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2.75" customHeight="1" x14ac:dyDescent="0.25">
      <c r="A161" s="3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2.75" customHeight="1" x14ac:dyDescent="0.25">
      <c r="A162" s="3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2.75" customHeight="1" x14ac:dyDescent="0.25">
      <c r="A163" s="30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2.75" customHeight="1" x14ac:dyDescent="0.25">
      <c r="A164" s="30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2.75" customHeight="1" x14ac:dyDescent="0.25">
      <c r="A165" s="30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2.75" customHeight="1" x14ac:dyDescent="0.25">
      <c r="A166" s="30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2.75" customHeight="1" x14ac:dyDescent="0.25">
      <c r="A167" s="30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2.75" customHeight="1" x14ac:dyDescent="0.25">
      <c r="A168" s="30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2.75" customHeight="1" x14ac:dyDescent="0.25">
      <c r="A169" s="30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2.75" customHeight="1" x14ac:dyDescent="0.25">
      <c r="A170" s="30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2.75" customHeight="1" x14ac:dyDescent="0.25">
      <c r="A171" s="30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2.75" customHeight="1" x14ac:dyDescent="0.25">
      <c r="A172" s="30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2.75" customHeight="1" x14ac:dyDescent="0.25">
      <c r="A173" s="30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2.75" customHeight="1" x14ac:dyDescent="0.25">
      <c r="A174" s="30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2.75" customHeight="1" x14ac:dyDescent="0.25">
      <c r="A175" s="30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2.75" customHeight="1" x14ac:dyDescent="0.25">
      <c r="A176" s="30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2.75" customHeight="1" x14ac:dyDescent="0.25">
      <c r="A177" s="30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2.75" customHeight="1" x14ac:dyDescent="0.25">
      <c r="A178" s="30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2.75" customHeight="1" x14ac:dyDescent="0.25">
      <c r="A179" s="30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2.75" customHeight="1" x14ac:dyDescent="0.25">
      <c r="A180" s="30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2.75" customHeight="1" x14ac:dyDescent="0.25">
      <c r="A181" s="30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2.75" customHeight="1" x14ac:dyDescent="0.25">
      <c r="A182" s="30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2.75" customHeight="1" x14ac:dyDescent="0.25">
      <c r="A183" s="30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2.75" customHeight="1" x14ac:dyDescent="0.25">
      <c r="A184" s="30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2.75" customHeight="1" x14ac:dyDescent="0.25">
      <c r="A185" s="30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2.75" customHeight="1" x14ac:dyDescent="0.25">
      <c r="A186" s="30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2.75" customHeight="1" x14ac:dyDescent="0.25">
      <c r="A187" s="30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2.75" customHeight="1" x14ac:dyDescent="0.25">
      <c r="A188" s="30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2.75" customHeight="1" x14ac:dyDescent="0.25">
      <c r="A189" s="30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2.75" customHeight="1" x14ac:dyDescent="0.25">
      <c r="A190" s="30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2.75" customHeight="1" x14ac:dyDescent="0.25">
      <c r="A191" s="30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2.75" customHeight="1" x14ac:dyDescent="0.25">
      <c r="A192" s="30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2.75" customHeight="1" x14ac:dyDescent="0.25">
      <c r="A193" s="30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2.75" customHeight="1" x14ac:dyDescent="0.25">
      <c r="A194" s="30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2.75" customHeight="1" x14ac:dyDescent="0.25">
      <c r="A195" s="30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2.75" customHeight="1" x14ac:dyDescent="0.25">
      <c r="A196" s="30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2.75" customHeight="1" x14ac:dyDescent="0.25">
      <c r="A197" s="30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2.75" customHeight="1" x14ac:dyDescent="0.25">
      <c r="A198" s="30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2.75" customHeight="1" x14ac:dyDescent="0.25">
      <c r="A199" s="30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2.75" customHeight="1" x14ac:dyDescent="0.25">
      <c r="A200" s="30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2.75" customHeight="1" x14ac:dyDescent="0.25">
      <c r="A201" s="30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2.75" customHeight="1" x14ac:dyDescent="0.25">
      <c r="A202" s="30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2.75" customHeight="1" x14ac:dyDescent="0.25">
      <c r="A203" s="30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2.75" customHeight="1" x14ac:dyDescent="0.25">
      <c r="A204" s="30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2.75" customHeight="1" x14ac:dyDescent="0.25">
      <c r="A205" s="30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2.75" customHeight="1" x14ac:dyDescent="0.25">
      <c r="A206" s="30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2.75" customHeight="1" x14ac:dyDescent="0.25">
      <c r="A207" s="30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2.75" customHeight="1" x14ac:dyDescent="0.25">
      <c r="A208" s="30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2.75" customHeight="1" x14ac:dyDescent="0.25">
      <c r="A209" s="30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2.75" customHeight="1" x14ac:dyDescent="0.25">
      <c r="A210" s="30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2.75" customHeight="1" x14ac:dyDescent="0.25">
      <c r="A211" s="30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2.75" customHeight="1" x14ac:dyDescent="0.25">
      <c r="A212" s="30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2.75" customHeight="1" x14ac:dyDescent="0.25">
      <c r="A213" s="30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2.75" customHeight="1" x14ac:dyDescent="0.25">
      <c r="A214" s="30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2.75" customHeight="1" x14ac:dyDescent="0.25">
      <c r="A215" s="30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2.75" customHeight="1" x14ac:dyDescent="0.25">
      <c r="A216" s="30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2.75" customHeight="1" x14ac:dyDescent="0.25">
      <c r="A217" s="30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2.75" customHeight="1" x14ac:dyDescent="0.25">
      <c r="A218" s="30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2.75" customHeight="1" x14ac:dyDescent="0.25">
      <c r="A219" s="30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2.75" customHeight="1" x14ac:dyDescent="0.25">
      <c r="A220" s="30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2.75" customHeight="1" x14ac:dyDescent="0.25">
      <c r="A221" s="30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2.75" customHeight="1" x14ac:dyDescent="0.25">
      <c r="A222" s="30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2.75" customHeight="1" x14ac:dyDescent="0.25">
      <c r="A223" s="30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2.75" customHeight="1" x14ac:dyDescent="0.25">
      <c r="A224" s="30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2.75" customHeight="1" x14ac:dyDescent="0.25">
      <c r="A225" s="30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2.75" customHeight="1" x14ac:dyDescent="0.25">
      <c r="A226" s="30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2.75" customHeight="1" x14ac:dyDescent="0.25">
      <c r="A227" s="30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2.75" customHeight="1" x14ac:dyDescent="0.25">
      <c r="A228" s="30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2.75" customHeight="1" x14ac:dyDescent="0.25">
      <c r="A229" s="30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2.75" customHeight="1" x14ac:dyDescent="0.25">
      <c r="A230" s="30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2.75" customHeight="1" x14ac:dyDescent="0.25">
      <c r="A231" s="30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2.75" customHeight="1" x14ac:dyDescent="0.25">
      <c r="A232" s="30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2.75" customHeight="1" x14ac:dyDescent="0.25">
      <c r="A233" s="30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2.75" customHeight="1" x14ac:dyDescent="0.25">
      <c r="A234" s="30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2.75" customHeight="1" x14ac:dyDescent="0.25">
      <c r="A235" s="30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2.75" customHeight="1" x14ac:dyDescent="0.25">
      <c r="A236" s="30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2.75" customHeight="1" x14ac:dyDescent="0.25">
      <c r="A237" s="30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2.75" customHeight="1" x14ac:dyDescent="0.25">
      <c r="A238" s="30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2.75" customHeight="1" x14ac:dyDescent="0.25">
      <c r="A239" s="30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2.75" customHeight="1" x14ac:dyDescent="0.25">
      <c r="A240" s="30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2.75" customHeight="1" x14ac:dyDescent="0.25">
      <c r="A241" s="30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2.75" customHeight="1" x14ac:dyDescent="0.25">
      <c r="A242" s="30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2.75" customHeight="1" x14ac:dyDescent="0.25">
      <c r="A243" s="30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2.75" customHeight="1" x14ac:dyDescent="0.25">
      <c r="A244" s="30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2.75" customHeight="1" x14ac:dyDescent="0.25">
      <c r="A245" s="30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2.75" customHeight="1" x14ac:dyDescent="0.25">
      <c r="A246" s="30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2.75" customHeight="1" x14ac:dyDescent="0.25">
      <c r="A247" s="30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2.75" customHeight="1" x14ac:dyDescent="0.25">
      <c r="A248" s="30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2.75" customHeight="1" x14ac:dyDescent="0.25">
      <c r="A249" s="30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2.75" customHeight="1" x14ac:dyDescent="0.25">
      <c r="A250" s="30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2.75" customHeight="1" x14ac:dyDescent="0.25">
      <c r="A251" s="30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2.75" customHeight="1" x14ac:dyDescent="0.25">
      <c r="A252" s="30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2.75" customHeight="1" x14ac:dyDescent="0.25">
      <c r="A253" s="30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2.75" customHeight="1" x14ac:dyDescent="0.25">
      <c r="A254" s="30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2.75" customHeight="1" x14ac:dyDescent="0.25">
      <c r="A255" s="30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2.75" customHeight="1" x14ac:dyDescent="0.25">
      <c r="A256" s="30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2.75" customHeight="1" x14ac:dyDescent="0.25">
      <c r="A257" s="30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2.75" customHeight="1" x14ac:dyDescent="0.25">
      <c r="A258" s="30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2.75" customHeight="1" x14ac:dyDescent="0.25">
      <c r="A259" s="30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2.75" customHeight="1" x14ac:dyDescent="0.25">
      <c r="A260" s="30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2.75" customHeight="1" x14ac:dyDescent="0.25">
      <c r="A261" s="30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2.75" customHeight="1" x14ac:dyDescent="0.25">
      <c r="A262" s="30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2.75" customHeight="1" x14ac:dyDescent="0.25">
      <c r="A263" s="30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2.75" customHeight="1" x14ac:dyDescent="0.25">
      <c r="A264" s="30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2.75" customHeight="1" x14ac:dyDescent="0.25">
      <c r="A265" s="30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2.75" customHeight="1" x14ac:dyDescent="0.25">
      <c r="A266" s="30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2.75" customHeight="1" x14ac:dyDescent="0.25">
      <c r="A267" s="30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2.75" customHeight="1" x14ac:dyDescent="0.25">
      <c r="A268" s="30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2.75" customHeight="1" x14ac:dyDescent="0.25">
      <c r="A269" s="30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2.75" customHeight="1" x14ac:dyDescent="0.25">
      <c r="A270" s="30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2.75" customHeight="1" x14ac:dyDescent="0.25">
      <c r="A271" s="30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2.75" customHeight="1" x14ac:dyDescent="0.25">
      <c r="A272" s="30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2.75" customHeight="1" x14ac:dyDescent="0.25">
      <c r="A273" s="30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2.75" customHeight="1" x14ac:dyDescent="0.25">
      <c r="A274" s="30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2.75" customHeight="1" x14ac:dyDescent="0.25">
      <c r="A275" s="30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2.75" customHeight="1" x14ac:dyDescent="0.25">
      <c r="A276" s="30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2.75" customHeight="1" x14ac:dyDescent="0.25">
      <c r="A277" s="30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2.75" customHeight="1" x14ac:dyDescent="0.25">
      <c r="A278" s="30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2.75" customHeight="1" x14ac:dyDescent="0.25">
      <c r="A279" s="30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2.75" customHeight="1" x14ac:dyDescent="0.25">
      <c r="A280" s="30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2.75" customHeight="1" x14ac:dyDescent="0.25">
      <c r="A281" s="30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2.75" customHeight="1" x14ac:dyDescent="0.25">
      <c r="A282" s="30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2.75" customHeight="1" x14ac:dyDescent="0.25">
      <c r="A283" s="30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2.75" customHeight="1" x14ac:dyDescent="0.25">
      <c r="A284" s="30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2.75" customHeight="1" x14ac:dyDescent="0.25">
      <c r="A285" s="30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2.75" customHeight="1" x14ac:dyDescent="0.25">
      <c r="A286" s="30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2.75" customHeight="1" x14ac:dyDescent="0.25">
      <c r="A287" s="30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2.75" customHeight="1" x14ac:dyDescent="0.25">
      <c r="A288" s="30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2.75" customHeight="1" x14ac:dyDescent="0.25">
      <c r="A289" s="30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2.75" customHeight="1" x14ac:dyDescent="0.25">
      <c r="A290" s="30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2.75" customHeight="1" x14ac:dyDescent="0.25">
      <c r="A291" s="30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2.75" customHeight="1" x14ac:dyDescent="0.25">
      <c r="A292" s="30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2.75" customHeight="1" x14ac:dyDescent="0.25">
      <c r="A293" s="30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2.75" customHeight="1" x14ac:dyDescent="0.25">
      <c r="A294" s="30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2.75" customHeight="1" x14ac:dyDescent="0.25">
      <c r="A295" s="30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2.75" customHeight="1" x14ac:dyDescent="0.25">
      <c r="A296" s="30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2.75" customHeight="1" x14ac:dyDescent="0.25">
      <c r="A297" s="30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2.75" customHeight="1" x14ac:dyDescent="0.25">
      <c r="A298" s="30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2.75" customHeight="1" x14ac:dyDescent="0.25">
      <c r="A299" s="30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2.75" customHeight="1" x14ac:dyDescent="0.25">
      <c r="A300" s="30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2.75" customHeight="1" x14ac:dyDescent="0.25">
      <c r="A301" s="30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2.75" customHeight="1" x14ac:dyDescent="0.25">
      <c r="A302" s="30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2.75" customHeight="1" x14ac:dyDescent="0.25">
      <c r="A303" s="30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2.75" customHeight="1" x14ac:dyDescent="0.25">
      <c r="A304" s="30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2.75" customHeight="1" x14ac:dyDescent="0.25">
      <c r="A305" s="30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2.75" customHeight="1" x14ac:dyDescent="0.25">
      <c r="A306" s="30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2.75" customHeight="1" x14ac:dyDescent="0.25">
      <c r="A307" s="30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2.75" customHeight="1" x14ac:dyDescent="0.25">
      <c r="A308" s="30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2.75" customHeight="1" x14ac:dyDescent="0.25">
      <c r="A309" s="30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2.75" customHeight="1" x14ac:dyDescent="0.25">
      <c r="A310" s="30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2.75" customHeight="1" x14ac:dyDescent="0.25">
      <c r="A311" s="30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2.75" customHeight="1" x14ac:dyDescent="0.25">
      <c r="A312" s="30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2.75" customHeight="1" x14ac:dyDescent="0.25">
      <c r="A313" s="30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2.75" customHeight="1" x14ac:dyDescent="0.25">
      <c r="A314" s="30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2.75" customHeight="1" x14ac:dyDescent="0.25">
      <c r="A315" s="30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2.75" customHeight="1" x14ac:dyDescent="0.25">
      <c r="A316" s="30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2.75" customHeight="1" x14ac:dyDescent="0.25">
      <c r="A317" s="30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2.75" customHeight="1" x14ac:dyDescent="0.25">
      <c r="A318" s="30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2.75" customHeight="1" x14ac:dyDescent="0.25">
      <c r="A319" s="30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2.75" customHeight="1" x14ac:dyDescent="0.25">
      <c r="A320" s="30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2.75" customHeight="1" x14ac:dyDescent="0.25">
      <c r="A321" s="30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2.75" customHeight="1" x14ac:dyDescent="0.25">
      <c r="A322" s="30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2.75" customHeight="1" x14ac:dyDescent="0.25">
      <c r="A323" s="30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2.75" customHeight="1" x14ac:dyDescent="0.25">
      <c r="A324" s="30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2.75" customHeight="1" x14ac:dyDescent="0.25">
      <c r="A325" s="30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2.75" customHeight="1" x14ac:dyDescent="0.25">
      <c r="A326" s="30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2.75" customHeight="1" x14ac:dyDescent="0.25">
      <c r="A327" s="30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2.75" customHeight="1" x14ac:dyDescent="0.25">
      <c r="A328" s="30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2.75" customHeight="1" x14ac:dyDescent="0.25">
      <c r="A329" s="30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2.75" customHeight="1" x14ac:dyDescent="0.25">
      <c r="A330" s="30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2.75" customHeight="1" x14ac:dyDescent="0.25">
      <c r="A331" s="30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2.75" customHeight="1" x14ac:dyDescent="0.25">
      <c r="A332" s="30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2.75" customHeight="1" x14ac:dyDescent="0.25">
      <c r="A333" s="30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2.75" customHeight="1" x14ac:dyDescent="0.25">
      <c r="A334" s="30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2.75" customHeight="1" x14ac:dyDescent="0.25">
      <c r="A335" s="30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2.75" customHeight="1" x14ac:dyDescent="0.25">
      <c r="A336" s="30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2.75" customHeight="1" x14ac:dyDescent="0.25">
      <c r="A337" s="30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2.75" customHeight="1" x14ac:dyDescent="0.25">
      <c r="A338" s="30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2.75" customHeight="1" x14ac:dyDescent="0.25">
      <c r="A339" s="30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2.75" customHeight="1" x14ac:dyDescent="0.25">
      <c r="A340" s="30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2.75" customHeight="1" x14ac:dyDescent="0.25">
      <c r="A341" s="30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2.75" customHeight="1" x14ac:dyDescent="0.25">
      <c r="A342" s="30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2.75" customHeight="1" x14ac:dyDescent="0.25">
      <c r="A343" s="30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2.75" customHeight="1" x14ac:dyDescent="0.25">
      <c r="A344" s="30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2.75" customHeight="1" x14ac:dyDescent="0.25">
      <c r="A345" s="30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2.75" customHeight="1" x14ac:dyDescent="0.25">
      <c r="A346" s="30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2.75" customHeight="1" x14ac:dyDescent="0.25">
      <c r="A347" s="30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2.75" customHeight="1" x14ac:dyDescent="0.25">
      <c r="A348" s="30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2.75" customHeight="1" x14ac:dyDescent="0.25">
      <c r="A349" s="30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2.75" customHeight="1" x14ac:dyDescent="0.25">
      <c r="A350" s="30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2.75" customHeight="1" x14ac:dyDescent="0.25">
      <c r="A351" s="30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2.75" customHeight="1" x14ac:dyDescent="0.25">
      <c r="A352" s="30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2.75" customHeight="1" x14ac:dyDescent="0.25">
      <c r="A353" s="30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2.75" customHeight="1" x14ac:dyDescent="0.25">
      <c r="A354" s="30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2.75" customHeight="1" x14ac:dyDescent="0.25">
      <c r="A355" s="30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2.75" customHeight="1" x14ac:dyDescent="0.25">
      <c r="A356" s="30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2.75" customHeight="1" x14ac:dyDescent="0.25">
      <c r="A357" s="30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2.75" customHeight="1" x14ac:dyDescent="0.25">
      <c r="A358" s="30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2.75" customHeight="1" x14ac:dyDescent="0.25">
      <c r="A359" s="30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2.75" customHeight="1" x14ac:dyDescent="0.25">
      <c r="A360" s="30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2.75" customHeight="1" x14ac:dyDescent="0.25">
      <c r="A361" s="30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2.75" customHeight="1" x14ac:dyDescent="0.25">
      <c r="A362" s="30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2.75" customHeight="1" x14ac:dyDescent="0.25">
      <c r="A363" s="30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2.75" customHeight="1" x14ac:dyDescent="0.25">
      <c r="A364" s="30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2.75" customHeight="1" x14ac:dyDescent="0.25">
      <c r="A365" s="30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2.75" customHeight="1" x14ac:dyDescent="0.25">
      <c r="A366" s="30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2.75" customHeight="1" x14ac:dyDescent="0.25">
      <c r="A367" s="30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2.75" customHeight="1" x14ac:dyDescent="0.25">
      <c r="A368" s="30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2.75" customHeight="1" x14ac:dyDescent="0.25">
      <c r="A369" s="30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2.75" customHeight="1" x14ac:dyDescent="0.25">
      <c r="A370" s="30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2.75" customHeight="1" x14ac:dyDescent="0.25">
      <c r="A371" s="30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2.75" customHeight="1" x14ac:dyDescent="0.25">
      <c r="A372" s="30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2.75" customHeight="1" x14ac:dyDescent="0.25">
      <c r="A373" s="30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2.75" customHeight="1" x14ac:dyDescent="0.25">
      <c r="A374" s="30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2.75" customHeight="1" x14ac:dyDescent="0.25">
      <c r="A375" s="30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2.75" customHeight="1" x14ac:dyDescent="0.25">
      <c r="A376" s="30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2.75" customHeight="1" x14ac:dyDescent="0.25">
      <c r="A377" s="30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2.75" customHeight="1" x14ac:dyDescent="0.25">
      <c r="A378" s="30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2.75" customHeight="1" x14ac:dyDescent="0.25">
      <c r="A379" s="30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2.75" customHeight="1" x14ac:dyDescent="0.25">
      <c r="A380" s="30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2.75" customHeight="1" x14ac:dyDescent="0.25">
      <c r="A381" s="30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2.75" customHeight="1" x14ac:dyDescent="0.25">
      <c r="A382" s="30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2.75" customHeight="1" x14ac:dyDescent="0.25">
      <c r="A383" s="30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2.75" customHeight="1" x14ac:dyDescent="0.25">
      <c r="A384" s="30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2.75" customHeight="1" x14ac:dyDescent="0.25">
      <c r="A385" s="30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2.75" customHeight="1" x14ac:dyDescent="0.25">
      <c r="A386" s="30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2.75" customHeight="1" x14ac:dyDescent="0.25">
      <c r="A387" s="30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2.75" customHeight="1" x14ac:dyDescent="0.25">
      <c r="A388" s="30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2.75" customHeight="1" x14ac:dyDescent="0.25">
      <c r="A389" s="30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2.75" customHeight="1" x14ac:dyDescent="0.25">
      <c r="A390" s="30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2.75" customHeight="1" x14ac:dyDescent="0.25">
      <c r="A391" s="30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2.75" customHeight="1" x14ac:dyDescent="0.25">
      <c r="A392" s="30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2.75" customHeight="1" x14ac:dyDescent="0.25">
      <c r="A393" s="30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2.75" customHeight="1" x14ac:dyDescent="0.25">
      <c r="A394" s="30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2.75" customHeight="1" x14ac:dyDescent="0.25">
      <c r="A395" s="30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2.75" customHeight="1" x14ac:dyDescent="0.25">
      <c r="A396" s="30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2.75" customHeight="1" x14ac:dyDescent="0.25">
      <c r="A397" s="30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2.75" customHeight="1" x14ac:dyDescent="0.25">
      <c r="A398" s="30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2.75" customHeight="1" x14ac:dyDescent="0.25">
      <c r="A399" s="30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2.75" customHeight="1" x14ac:dyDescent="0.25">
      <c r="A400" s="30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2.75" customHeight="1" x14ac:dyDescent="0.25">
      <c r="A401" s="30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2.75" customHeight="1" x14ac:dyDescent="0.25">
      <c r="A402" s="30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2.75" customHeight="1" x14ac:dyDescent="0.25">
      <c r="A403" s="30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2.75" customHeight="1" x14ac:dyDescent="0.25">
      <c r="A404" s="30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2.75" customHeight="1" x14ac:dyDescent="0.25">
      <c r="A405" s="30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2.75" customHeight="1" x14ac:dyDescent="0.25">
      <c r="A406" s="30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2.75" customHeight="1" x14ac:dyDescent="0.25">
      <c r="A407" s="30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2.75" customHeight="1" x14ac:dyDescent="0.25">
      <c r="A408" s="30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2.75" customHeight="1" x14ac:dyDescent="0.25">
      <c r="A409" s="30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2.75" customHeight="1" x14ac:dyDescent="0.25">
      <c r="A410" s="30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2.75" customHeight="1" x14ac:dyDescent="0.25">
      <c r="A411" s="30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2.75" customHeight="1" x14ac:dyDescent="0.25">
      <c r="A412" s="30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2.75" customHeight="1" x14ac:dyDescent="0.25">
      <c r="A413" s="30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2.75" customHeight="1" x14ac:dyDescent="0.25">
      <c r="A414" s="30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2.75" customHeight="1" x14ac:dyDescent="0.25">
      <c r="A415" s="30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2.75" customHeight="1" x14ac:dyDescent="0.25">
      <c r="A416" s="30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2.75" customHeight="1" x14ac:dyDescent="0.25">
      <c r="A417" s="30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2.75" customHeight="1" x14ac:dyDescent="0.25">
      <c r="A418" s="30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2.75" customHeight="1" x14ac:dyDescent="0.25">
      <c r="A419" s="30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2.75" customHeight="1" x14ac:dyDescent="0.25">
      <c r="A420" s="30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2.75" customHeight="1" x14ac:dyDescent="0.25">
      <c r="A421" s="30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2.75" customHeight="1" x14ac:dyDescent="0.25">
      <c r="A422" s="30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2.75" customHeight="1" x14ac:dyDescent="0.25">
      <c r="A423" s="30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2.75" customHeight="1" x14ac:dyDescent="0.25">
      <c r="A424" s="30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2.75" customHeight="1" x14ac:dyDescent="0.25">
      <c r="A425" s="30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2.75" customHeight="1" x14ac:dyDescent="0.25">
      <c r="A426" s="30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2.75" customHeight="1" x14ac:dyDescent="0.25">
      <c r="A427" s="30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2.75" customHeight="1" x14ac:dyDescent="0.25">
      <c r="A428" s="30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2.75" customHeight="1" x14ac:dyDescent="0.25">
      <c r="A429" s="30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2.75" customHeight="1" x14ac:dyDescent="0.25">
      <c r="A430" s="30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2.75" customHeight="1" x14ac:dyDescent="0.25">
      <c r="A431" s="30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2.75" customHeight="1" x14ac:dyDescent="0.25">
      <c r="A432" s="30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2.75" customHeight="1" x14ac:dyDescent="0.25">
      <c r="A433" s="30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2.75" customHeight="1" x14ac:dyDescent="0.25">
      <c r="A434" s="30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2.75" customHeight="1" x14ac:dyDescent="0.25">
      <c r="A435" s="30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2.75" customHeight="1" x14ac:dyDescent="0.25">
      <c r="A436" s="30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2.75" customHeight="1" x14ac:dyDescent="0.25">
      <c r="A437" s="30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2.75" customHeight="1" x14ac:dyDescent="0.25">
      <c r="A438" s="30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2.75" customHeight="1" x14ac:dyDescent="0.25">
      <c r="A439" s="30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2.75" customHeight="1" x14ac:dyDescent="0.25">
      <c r="A440" s="30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2.75" customHeight="1" x14ac:dyDescent="0.25">
      <c r="A441" s="30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2.75" customHeight="1" x14ac:dyDescent="0.25">
      <c r="A442" s="30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2.75" customHeight="1" x14ac:dyDescent="0.25">
      <c r="A443" s="30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2.75" customHeight="1" x14ac:dyDescent="0.25">
      <c r="A444" s="30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2.75" customHeight="1" x14ac:dyDescent="0.25">
      <c r="A445" s="30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2.75" customHeight="1" x14ac:dyDescent="0.25">
      <c r="A446" s="30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2.75" customHeight="1" x14ac:dyDescent="0.25">
      <c r="A447" s="30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2.75" customHeight="1" x14ac:dyDescent="0.25">
      <c r="A448" s="30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2.75" customHeight="1" x14ac:dyDescent="0.25">
      <c r="A449" s="30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2.75" customHeight="1" x14ac:dyDescent="0.25">
      <c r="A450" s="30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2.75" customHeight="1" x14ac:dyDescent="0.25">
      <c r="A451" s="30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2.75" customHeight="1" x14ac:dyDescent="0.25">
      <c r="A452" s="30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2.75" customHeight="1" x14ac:dyDescent="0.25">
      <c r="A453" s="30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2.75" customHeight="1" x14ac:dyDescent="0.25">
      <c r="A454" s="30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2.75" customHeight="1" x14ac:dyDescent="0.25">
      <c r="A455" s="30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2.75" customHeight="1" x14ac:dyDescent="0.25">
      <c r="A456" s="30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2.75" customHeight="1" x14ac:dyDescent="0.25">
      <c r="A457" s="30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2.75" customHeight="1" x14ac:dyDescent="0.25">
      <c r="A458" s="30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2.75" customHeight="1" x14ac:dyDescent="0.25">
      <c r="A459" s="30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2.75" customHeight="1" x14ac:dyDescent="0.25">
      <c r="A460" s="30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2.75" customHeight="1" x14ac:dyDescent="0.25">
      <c r="A461" s="30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2.75" customHeight="1" x14ac:dyDescent="0.25">
      <c r="A462" s="30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2.75" customHeight="1" x14ac:dyDescent="0.25">
      <c r="A463" s="30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2.75" customHeight="1" x14ac:dyDescent="0.25">
      <c r="A464" s="30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2.75" customHeight="1" x14ac:dyDescent="0.25">
      <c r="A465" s="30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2.75" customHeight="1" x14ac:dyDescent="0.25">
      <c r="A466" s="30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2.75" customHeight="1" x14ac:dyDescent="0.25">
      <c r="A467" s="30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2.75" customHeight="1" x14ac:dyDescent="0.25">
      <c r="A468" s="30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2.75" customHeight="1" x14ac:dyDescent="0.25">
      <c r="A469" s="30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2.75" customHeight="1" x14ac:dyDescent="0.25">
      <c r="A470" s="30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2.75" customHeight="1" x14ac:dyDescent="0.25">
      <c r="A471" s="30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2.75" customHeight="1" x14ac:dyDescent="0.25">
      <c r="A472" s="30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2.75" customHeight="1" x14ac:dyDescent="0.25">
      <c r="A473" s="30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2.75" customHeight="1" x14ac:dyDescent="0.25">
      <c r="A474" s="30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2.75" customHeight="1" x14ac:dyDescent="0.25">
      <c r="A475" s="30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2.75" customHeight="1" x14ac:dyDescent="0.25">
      <c r="A476" s="30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2.75" customHeight="1" x14ac:dyDescent="0.25">
      <c r="A477" s="30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2.75" customHeight="1" x14ac:dyDescent="0.25">
      <c r="A478" s="30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2.75" customHeight="1" x14ac:dyDescent="0.25">
      <c r="A479" s="30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2.75" customHeight="1" x14ac:dyDescent="0.25">
      <c r="A480" s="30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2.75" customHeight="1" x14ac:dyDescent="0.25">
      <c r="A481" s="30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2.75" customHeight="1" x14ac:dyDescent="0.25">
      <c r="A482" s="30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2.75" customHeight="1" x14ac:dyDescent="0.25">
      <c r="A483" s="30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2.75" customHeight="1" x14ac:dyDescent="0.25">
      <c r="A484" s="30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2.75" customHeight="1" x14ac:dyDescent="0.25">
      <c r="A485" s="30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2.75" customHeight="1" x14ac:dyDescent="0.25">
      <c r="A486" s="30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2.75" customHeight="1" x14ac:dyDescent="0.25">
      <c r="A487" s="30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2.75" customHeight="1" x14ac:dyDescent="0.25">
      <c r="A488" s="30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2.75" customHeight="1" x14ac:dyDescent="0.25">
      <c r="A489" s="30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2.75" customHeight="1" x14ac:dyDescent="0.25">
      <c r="A490" s="30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2.75" customHeight="1" x14ac:dyDescent="0.25">
      <c r="A491" s="30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2.75" customHeight="1" x14ac:dyDescent="0.25">
      <c r="A492" s="30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2.75" customHeight="1" x14ac:dyDescent="0.25">
      <c r="A493" s="30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2.75" customHeight="1" x14ac:dyDescent="0.25">
      <c r="A494" s="30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2.75" customHeight="1" x14ac:dyDescent="0.25">
      <c r="A495" s="30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2.75" customHeight="1" x14ac:dyDescent="0.25">
      <c r="A496" s="30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2.75" customHeight="1" x14ac:dyDescent="0.25">
      <c r="A497" s="30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2.75" customHeight="1" x14ac:dyDescent="0.25">
      <c r="A498" s="30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2.75" customHeight="1" x14ac:dyDescent="0.25">
      <c r="A499" s="30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2.75" customHeight="1" x14ac:dyDescent="0.25">
      <c r="A500" s="30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2.75" customHeight="1" x14ac:dyDescent="0.25">
      <c r="A501" s="30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2.75" customHeight="1" x14ac:dyDescent="0.25">
      <c r="A502" s="30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2.75" customHeight="1" x14ac:dyDescent="0.25">
      <c r="A503" s="30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2.75" customHeight="1" x14ac:dyDescent="0.25">
      <c r="A504" s="30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2.75" customHeight="1" x14ac:dyDescent="0.25">
      <c r="A505" s="30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2.75" customHeight="1" x14ac:dyDescent="0.25">
      <c r="A506" s="30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2.75" customHeight="1" x14ac:dyDescent="0.25">
      <c r="A507" s="30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2.75" customHeight="1" x14ac:dyDescent="0.25">
      <c r="A508" s="30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2.75" customHeight="1" x14ac:dyDescent="0.25">
      <c r="A509" s="30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2.75" customHeight="1" x14ac:dyDescent="0.25">
      <c r="A510" s="30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2.75" customHeight="1" x14ac:dyDescent="0.25">
      <c r="A511" s="30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2.75" customHeight="1" x14ac:dyDescent="0.25">
      <c r="A512" s="30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2.75" customHeight="1" x14ac:dyDescent="0.25">
      <c r="A513" s="30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2.75" customHeight="1" x14ac:dyDescent="0.25">
      <c r="A514" s="30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2.75" customHeight="1" x14ac:dyDescent="0.25">
      <c r="A515" s="30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2.75" customHeight="1" x14ac:dyDescent="0.25">
      <c r="A516" s="30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2.75" customHeight="1" x14ac:dyDescent="0.25">
      <c r="A517" s="30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2.75" customHeight="1" x14ac:dyDescent="0.25">
      <c r="A518" s="30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2.75" customHeight="1" x14ac:dyDescent="0.25">
      <c r="A519" s="30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2.75" customHeight="1" x14ac:dyDescent="0.25">
      <c r="A520" s="30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2.75" customHeight="1" x14ac:dyDescent="0.25">
      <c r="A521" s="30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2.75" customHeight="1" x14ac:dyDescent="0.25">
      <c r="A522" s="30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2.75" customHeight="1" x14ac:dyDescent="0.25">
      <c r="A523" s="30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2.75" customHeight="1" x14ac:dyDescent="0.25">
      <c r="A524" s="30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2.75" customHeight="1" x14ac:dyDescent="0.25">
      <c r="A525" s="30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2.75" customHeight="1" x14ac:dyDescent="0.25">
      <c r="A526" s="30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2.75" customHeight="1" x14ac:dyDescent="0.25">
      <c r="A527" s="30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2.75" customHeight="1" x14ac:dyDescent="0.25">
      <c r="A528" s="30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2.75" customHeight="1" x14ac:dyDescent="0.25">
      <c r="A529" s="30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2.75" customHeight="1" x14ac:dyDescent="0.25">
      <c r="A530" s="30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2.75" customHeight="1" x14ac:dyDescent="0.25">
      <c r="A531" s="30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2.75" customHeight="1" x14ac:dyDescent="0.25">
      <c r="A532" s="30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2.75" customHeight="1" x14ac:dyDescent="0.25">
      <c r="A533" s="30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2.75" customHeight="1" x14ac:dyDescent="0.25">
      <c r="A534" s="30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2.75" customHeight="1" x14ac:dyDescent="0.25">
      <c r="A535" s="30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2.75" customHeight="1" x14ac:dyDescent="0.25">
      <c r="A536" s="30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2.75" customHeight="1" x14ac:dyDescent="0.25">
      <c r="A537" s="30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2.75" customHeight="1" x14ac:dyDescent="0.25">
      <c r="A538" s="30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2.75" customHeight="1" x14ac:dyDescent="0.25">
      <c r="A539" s="30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2.75" customHeight="1" x14ac:dyDescent="0.25">
      <c r="A540" s="30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2.75" customHeight="1" x14ac:dyDescent="0.25">
      <c r="A541" s="30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2.75" customHeight="1" x14ac:dyDescent="0.25">
      <c r="A542" s="30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2.75" customHeight="1" x14ac:dyDescent="0.25">
      <c r="A543" s="30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2.75" customHeight="1" x14ac:dyDescent="0.25">
      <c r="A544" s="30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2.75" customHeight="1" x14ac:dyDescent="0.25">
      <c r="A545" s="30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2.75" customHeight="1" x14ac:dyDescent="0.25">
      <c r="A546" s="30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2.75" customHeight="1" x14ac:dyDescent="0.25">
      <c r="A547" s="30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2.75" customHeight="1" x14ac:dyDescent="0.25">
      <c r="A548" s="30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2.75" customHeight="1" x14ac:dyDescent="0.25">
      <c r="A549" s="30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2.75" customHeight="1" x14ac:dyDescent="0.25">
      <c r="A550" s="30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2.75" customHeight="1" x14ac:dyDescent="0.25">
      <c r="A551" s="30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2.75" customHeight="1" x14ac:dyDescent="0.25">
      <c r="A552" s="30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2.75" customHeight="1" x14ac:dyDescent="0.25">
      <c r="A553" s="30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2.75" customHeight="1" x14ac:dyDescent="0.25">
      <c r="A554" s="30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2.75" customHeight="1" x14ac:dyDescent="0.25">
      <c r="A555" s="30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2.75" customHeight="1" x14ac:dyDescent="0.25">
      <c r="A556" s="30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2.75" customHeight="1" x14ac:dyDescent="0.25">
      <c r="A557" s="30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2.75" customHeight="1" x14ac:dyDescent="0.25">
      <c r="A558" s="30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2.75" customHeight="1" x14ac:dyDescent="0.25">
      <c r="A559" s="30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2.75" customHeight="1" x14ac:dyDescent="0.25">
      <c r="A560" s="30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2.75" customHeight="1" x14ac:dyDescent="0.25">
      <c r="A561" s="30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2.75" customHeight="1" x14ac:dyDescent="0.25">
      <c r="A562" s="30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2.75" customHeight="1" x14ac:dyDescent="0.25">
      <c r="A563" s="30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2.75" customHeight="1" x14ac:dyDescent="0.25">
      <c r="A564" s="30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2.75" customHeight="1" x14ac:dyDescent="0.25">
      <c r="A565" s="30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2.75" customHeight="1" x14ac:dyDescent="0.25">
      <c r="A566" s="30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2.75" customHeight="1" x14ac:dyDescent="0.25">
      <c r="A567" s="30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2.75" customHeight="1" x14ac:dyDescent="0.25">
      <c r="A568" s="30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2.75" customHeight="1" x14ac:dyDescent="0.25">
      <c r="A569" s="30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2.75" customHeight="1" x14ac:dyDescent="0.25">
      <c r="A570" s="30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2.75" customHeight="1" x14ac:dyDescent="0.25">
      <c r="A571" s="30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2.75" customHeight="1" x14ac:dyDescent="0.25">
      <c r="A572" s="30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2.75" customHeight="1" x14ac:dyDescent="0.25">
      <c r="A573" s="30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2.75" customHeight="1" x14ac:dyDescent="0.25">
      <c r="A574" s="30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2.75" customHeight="1" x14ac:dyDescent="0.25">
      <c r="A575" s="30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2.75" customHeight="1" x14ac:dyDescent="0.25">
      <c r="A576" s="30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2.75" customHeight="1" x14ac:dyDescent="0.25">
      <c r="A577" s="30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2.75" customHeight="1" x14ac:dyDescent="0.25">
      <c r="A578" s="30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2.75" customHeight="1" x14ac:dyDescent="0.25">
      <c r="A579" s="30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2.75" customHeight="1" x14ac:dyDescent="0.25">
      <c r="A580" s="30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2.75" customHeight="1" x14ac:dyDescent="0.25">
      <c r="A581" s="30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2.75" customHeight="1" x14ac:dyDescent="0.25">
      <c r="A582" s="30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2.75" customHeight="1" x14ac:dyDescent="0.25">
      <c r="A583" s="30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2.75" customHeight="1" x14ac:dyDescent="0.25">
      <c r="A584" s="30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2.75" customHeight="1" x14ac:dyDescent="0.25">
      <c r="A585" s="30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2.75" customHeight="1" x14ac:dyDescent="0.25">
      <c r="A586" s="30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2.75" customHeight="1" x14ac:dyDescent="0.25">
      <c r="A587" s="30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2.75" customHeight="1" x14ac:dyDescent="0.25">
      <c r="A588" s="30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2.75" customHeight="1" x14ac:dyDescent="0.25">
      <c r="A589" s="30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2.75" customHeight="1" x14ac:dyDescent="0.25">
      <c r="A590" s="30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2.75" customHeight="1" x14ac:dyDescent="0.25">
      <c r="A591" s="30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2.75" customHeight="1" x14ac:dyDescent="0.25">
      <c r="A592" s="30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2.75" customHeight="1" x14ac:dyDescent="0.25">
      <c r="A593" s="30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2.75" customHeight="1" x14ac:dyDescent="0.25">
      <c r="A594" s="30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2.75" customHeight="1" x14ac:dyDescent="0.25">
      <c r="A595" s="30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2.75" customHeight="1" x14ac:dyDescent="0.25">
      <c r="A596" s="30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2.75" customHeight="1" x14ac:dyDescent="0.25">
      <c r="A597" s="30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2.75" customHeight="1" x14ac:dyDescent="0.25">
      <c r="A598" s="30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2.75" customHeight="1" x14ac:dyDescent="0.25">
      <c r="A599" s="30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2.75" customHeight="1" x14ac:dyDescent="0.25">
      <c r="A600" s="30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2.75" customHeight="1" x14ac:dyDescent="0.25">
      <c r="A601" s="30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2.75" customHeight="1" x14ac:dyDescent="0.25">
      <c r="A602" s="30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2.75" customHeight="1" x14ac:dyDescent="0.25">
      <c r="A603" s="30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2.75" customHeight="1" x14ac:dyDescent="0.25">
      <c r="A604" s="30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2.75" customHeight="1" x14ac:dyDescent="0.25">
      <c r="A605" s="30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2.75" customHeight="1" x14ac:dyDescent="0.25">
      <c r="A606" s="30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2.75" customHeight="1" x14ac:dyDescent="0.25">
      <c r="A607" s="30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2.75" customHeight="1" x14ac:dyDescent="0.25">
      <c r="A608" s="30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2.75" customHeight="1" x14ac:dyDescent="0.25">
      <c r="A609" s="30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2.75" customHeight="1" x14ac:dyDescent="0.25">
      <c r="A610" s="30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2.75" customHeight="1" x14ac:dyDescent="0.25">
      <c r="A611" s="30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2.75" customHeight="1" x14ac:dyDescent="0.25">
      <c r="A612" s="30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2.75" customHeight="1" x14ac:dyDescent="0.25">
      <c r="A613" s="30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2.75" customHeight="1" x14ac:dyDescent="0.25">
      <c r="A614" s="30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2.75" customHeight="1" x14ac:dyDescent="0.25">
      <c r="A615" s="30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2.75" customHeight="1" x14ac:dyDescent="0.25">
      <c r="A616" s="30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2.75" customHeight="1" x14ac:dyDescent="0.25">
      <c r="A617" s="30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2.75" customHeight="1" x14ac:dyDescent="0.25">
      <c r="A618" s="30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2.75" customHeight="1" x14ac:dyDescent="0.25">
      <c r="A619" s="30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2.75" customHeight="1" x14ac:dyDescent="0.25">
      <c r="A620" s="30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2.75" customHeight="1" x14ac:dyDescent="0.25">
      <c r="A621" s="30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2.75" customHeight="1" x14ac:dyDescent="0.25">
      <c r="A622" s="30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2.75" customHeight="1" x14ac:dyDescent="0.25">
      <c r="A623" s="30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2.75" customHeight="1" x14ac:dyDescent="0.25">
      <c r="A624" s="30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2.75" customHeight="1" x14ac:dyDescent="0.25">
      <c r="A625" s="30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2.75" customHeight="1" x14ac:dyDescent="0.25">
      <c r="A626" s="30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2.75" customHeight="1" x14ac:dyDescent="0.25">
      <c r="A627" s="30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2.75" customHeight="1" x14ac:dyDescent="0.25">
      <c r="A628" s="30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2.75" customHeight="1" x14ac:dyDescent="0.25">
      <c r="A629" s="30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2.75" customHeight="1" x14ac:dyDescent="0.25">
      <c r="A630" s="30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2.75" customHeight="1" x14ac:dyDescent="0.25">
      <c r="A631" s="30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2.75" customHeight="1" x14ac:dyDescent="0.25">
      <c r="A632" s="30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2.75" customHeight="1" x14ac:dyDescent="0.25">
      <c r="A633" s="30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2.75" customHeight="1" x14ac:dyDescent="0.25">
      <c r="A634" s="30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2.75" customHeight="1" x14ac:dyDescent="0.25">
      <c r="A635" s="30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2.75" customHeight="1" x14ac:dyDescent="0.25">
      <c r="A636" s="30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2.75" customHeight="1" x14ac:dyDescent="0.25">
      <c r="A637" s="30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2.75" customHeight="1" x14ac:dyDescent="0.25">
      <c r="A638" s="30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2.75" customHeight="1" x14ac:dyDescent="0.25">
      <c r="A639" s="30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2.75" customHeight="1" x14ac:dyDescent="0.25">
      <c r="A640" s="30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2.75" customHeight="1" x14ac:dyDescent="0.25">
      <c r="A641" s="30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2.75" customHeight="1" x14ac:dyDescent="0.25">
      <c r="A642" s="30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2.75" customHeight="1" x14ac:dyDescent="0.25">
      <c r="A643" s="30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2.75" customHeight="1" x14ac:dyDescent="0.25">
      <c r="A644" s="30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2.75" customHeight="1" x14ac:dyDescent="0.25">
      <c r="A645" s="30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2.75" customHeight="1" x14ac:dyDescent="0.25">
      <c r="A646" s="30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2.75" customHeight="1" x14ac:dyDescent="0.25">
      <c r="A647" s="30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2.75" customHeight="1" x14ac:dyDescent="0.25">
      <c r="A648" s="30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2.75" customHeight="1" x14ac:dyDescent="0.25">
      <c r="A649" s="30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2.75" customHeight="1" x14ac:dyDescent="0.25">
      <c r="A650" s="30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2.75" customHeight="1" x14ac:dyDescent="0.25">
      <c r="A651" s="30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2.75" customHeight="1" x14ac:dyDescent="0.25">
      <c r="A652" s="30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2.75" customHeight="1" x14ac:dyDescent="0.25">
      <c r="A653" s="30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2.75" customHeight="1" x14ac:dyDescent="0.25">
      <c r="A654" s="30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2.75" customHeight="1" x14ac:dyDescent="0.25">
      <c r="A655" s="30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2.75" customHeight="1" x14ac:dyDescent="0.25">
      <c r="A656" s="30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2.75" customHeight="1" x14ac:dyDescent="0.25">
      <c r="A657" s="30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2.75" customHeight="1" x14ac:dyDescent="0.25">
      <c r="A658" s="30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2.75" customHeight="1" x14ac:dyDescent="0.25">
      <c r="A659" s="30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2.75" customHeight="1" x14ac:dyDescent="0.25">
      <c r="A660" s="30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2.75" customHeight="1" x14ac:dyDescent="0.25">
      <c r="A661" s="30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2.75" customHeight="1" x14ac:dyDescent="0.25">
      <c r="A662" s="30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2.75" customHeight="1" x14ac:dyDescent="0.25">
      <c r="A663" s="30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2.75" customHeight="1" x14ac:dyDescent="0.25">
      <c r="A664" s="30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2.75" customHeight="1" x14ac:dyDescent="0.25">
      <c r="A665" s="30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2.75" customHeight="1" x14ac:dyDescent="0.25">
      <c r="A666" s="30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2.75" customHeight="1" x14ac:dyDescent="0.25">
      <c r="A667" s="30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2.75" customHeight="1" x14ac:dyDescent="0.25">
      <c r="A668" s="30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2.75" customHeight="1" x14ac:dyDescent="0.25">
      <c r="A669" s="30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2.75" customHeight="1" x14ac:dyDescent="0.25">
      <c r="A670" s="30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2.75" customHeight="1" x14ac:dyDescent="0.25">
      <c r="A671" s="30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2.75" customHeight="1" x14ac:dyDescent="0.25">
      <c r="A672" s="30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2.75" customHeight="1" x14ac:dyDescent="0.25">
      <c r="A673" s="30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2.75" customHeight="1" x14ac:dyDescent="0.25">
      <c r="A674" s="30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2.75" customHeight="1" x14ac:dyDescent="0.25">
      <c r="A675" s="30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2.75" customHeight="1" x14ac:dyDescent="0.25">
      <c r="A676" s="30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2.75" customHeight="1" x14ac:dyDescent="0.25">
      <c r="A677" s="30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2.75" customHeight="1" x14ac:dyDescent="0.25">
      <c r="A678" s="30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2.75" customHeight="1" x14ac:dyDescent="0.25">
      <c r="A679" s="30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2.75" customHeight="1" x14ac:dyDescent="0.25">
      <c r="A680" s="30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2.75" customHeight="1" x14ac:dyDescent="0.25">
      <c r="A681" s="30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2.75" customHeight="1" x14ac:dyDescent="0.25">
      <c r="A682" s="30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2.75" customHeight="1" x14ac:dyDescent="0.25">
      <c r="A683" s="30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2.75" customHeight="1" x14ac:dyDescent="0.25">
      <c r="A684" s="30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2.75" customHeight="1" x14ac:dyDescent="0.25">
      <c r="A685" s="30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2.75" customHeight="1" x14ac:dyDescent="0.25">
      <c r="A686" s="30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2.75" customHeight="1" x14ac:dyDescent="0.25">
      <c r="A687" s="30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2.75" customHeight="1" x14ac:dyDescent="0.25">
      <c r="A688" s="30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2.75" customHeight="1" x14ac:dyDescent="0.25">
      <c r="A689" s="30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2.75" customHeight="1" x14ac:dyDescent="0.25">
      <c r="A690" s="30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2.75" customHeight="1" x14ac:dyDescent="0.25">
      <c r="A691" s="30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2.75" customHeight="1" x14ac:dyDescent="0.25">
      <c r="A692" s="30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2.75" customHeight="1" x14ac:dyDescent="0.25">
      <c r="A693" s="30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2.75" customHeight="1" x14ac:dyDescent="0.25">
      <c r="A694" s="30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2.75" customHeight="1" x14ac:dyDescent="0.25">
      <c r="A695" s="30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2.75" customHeight="1" x14ac:dyDescent="0.25">
      <c r="A696" s="30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2.75" customHeight="1" x14ac:dyDescent="0.25">
      <c r="A697" s="30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2.75" customHeight="1" x14ac:dyDescent="0.25">
      <c r="A698" s="30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2.75" customHeight="1" x14ac:dyDescent="0.25">
      <c r="A699" s="30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2.75" customHeight="1" x14ac:dyDescent="0.25">
      <c r="A700" s="30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2.75" customHeight="1" x14ac:dyDescent="0.25">
      <c r="A701" s="30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2.75" customHeight="1" x14ac:dyDescent="0.25">
      <c r="A702" s="30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2.75" customHeight="1" x14ac:dyDescent="0.25">
      <c r="A703" s="30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2.75" customHeight="1" x14ac:dyDescent="0.25">
      <c r="A704" s="30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2.75" customHeight="1" x14ac:dyDescent="0.25">
      <c r="A705" s="30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2.75" customHeight="1" x14ac:dyDescent="0.25">
      <c r="A706" s="30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2.75" customHeight="1" x14ac:dyDescent="0.25">
      <c r="A707" s="30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2.75" customHeight="1" x14ac:dyDescent="0.25">
      <c r="A708" s="30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2.75" customHeight="1" x14ac:dyDescent="0.25">
      <c r="A709" s="30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2.75" customHeight="1" x14ac:dyDescent="0.25">
      <c r="A710" s="30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2.75" customHeight="1" x14ac:dyDescent="0.25">
      <c r="A711" s="30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2.75" customHeight="1" x14ac:dyDescent="0.25">
      <c r="A712" s="30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2.75" customHeight="1" x14ac:dyDescent="0.25">
      <c r="A713" s="30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2.75" customHeight="1" x14ac:dyDescent="0.25">
      <c r="A714" s="30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2.75" customHeight="1" x14ac:dyDescent="0.25">
      <c r="A715" s="30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2.75" customHeight="1" x14ac:dyDescent="0.25">
      <c r="A716" s="30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2.75" customHeight="1" x14ac:dyDescent="0.25">
      <c r="A717" s="30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2.75" customHeight="1" x14ac:dyDescent="0.25">
      <c r="A718" s="30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2.75" customHeight="1" x14ac:dyDescent="0.25">
      <c r="A719" s="30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2.75" customHeight="1" x14ac:dyDescent="0.25">
      <c r="A720" s="30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2.75" customHeight="1" x14ac:dyDescent="0.25">
      <c r="A721" s="30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2.75" customHeight="1" x14ac:dyDescent="0.25">
      <c r="A722" s="30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2.75" customHeight="1" x14ac:dyDescent="0.25">
      <c r="A723" s="30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2.75" customHeight="1" x14ac:dyDescent="0.25">
      <c r="A724" s="30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2.75" customHeight="1" x14ac:dyDescent="0.25">
      <c r="A725" s="30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2.75" customHeight="1" x14ac:dyDescent="0.25">
      <c r="A726" s="30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2.75" customHeight="1" x14ac:dyDescent="0.25">
      <c r="A727" s="30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2.75" customHeight="1" x14ac:dyDescent="0.25">
      <c r="A728" s="30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2.75" customHeight="1" x14ac:dyDescent="0.25">
      <c r="A729" s="30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2.75" customHeight="1" x14ac:dyDescent="0.25">
      <c r="A730" s="30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2.75" customHeight="1" x14ac:dyDescent="0.25">
      <c r="A731" s="30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2.75" customHeight="1" x14ac:dyDescent="0.25">
      <c r="A732" s="30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2.75" customHeight="1" x14ac:dyDescent="0.25">
      <c r="A733" s="30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2.75" customHeight="1" x14ac:dyDescent="0.25">
      <c r="A734" s="30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2.75" customHeight="1" x14ac:dyDescent="0.25">
      <c r="A735" s="30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2.75" customHeight="1" x14ac:dyDescent="0.25">
      <c r="A736" s="30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2.75" customHeight="1" x14ac:dyDescent="0.25">
      <c r="A737" s="30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2.75" customHeight="1" x14ac:dyDescent="0.25">
      <c r="A738" s="30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2.75" customHeight="1" x14ac:dyDescent="0.25">
      <c r="A739" s="30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2.75" customHeight="1" x14ac:dyDescent="0.25">
      <c r="A740" s="30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2.75" customHeight="1" x14ac:dyDescent="0.25">
      <c r="A741" s="30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2.75" customHeight="1" x14ac:dyDescent="0.25">
      <c r="A742" s="30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2.75" customHeight="1" x14ac:dyDescent="0.25">
      <c r="A743" s="30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2.75" customHeight="1" x14ac:dyDescent="0.25">
      <c r="A744" s="30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2.75" customHeight="1" x14ac:dyDescent="0.25">
      <c r="A745" s="30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2.75" customHeight="1" x14ac:dyDescent="0.25">
      <c r="A746" s="30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2.75" customHeight="1" x14ac:dyDescent="0.25">
      <c r="A747" s="30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2.75" customHeight="1" x14ac:dyDescent="0.25">
      <c r="A748" s="30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2.75" customHeight="1" x14ac:dyDescent="0.25">
      <c r="A749" s="30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2.75" customHeight="1" x14ac:dyDescent="0.25">
      <c r="A750" s="30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2.75" customHeight="1" x14ac:dyDescent="0.25">
      <c r="A751" s="30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2.75" customHeight="1" x14ac:dyDescent="0.25">
      <c r="A752" s="30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2.75" customHeight="1" x14ac:dyDescent="0.25">
      <c r="A753" s="30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2.75" customHeight="1" x14ac:dyDescent="0.25">
      <c r="A754" s="30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2.75" customHeight="1" x14ac:dyDescent="0.25">
      <c r="A755" s="30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2.75" customHeight="1" x14ac:dyDescent="0.25">
      <c r="A756" s="30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2.75" customHeight="1" x14ac:dyDescent="0.25">
      <c r="A757" s="30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2.75" customHeight="1" x14ac:dyDescent="0.25">
      <c r="A758" s="30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2.75" customHeight="1" x14ac:dyDescent="0.25">
      <c r="A759" s="30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2.75" customHeight="1" x14ac:dyDescent="0.25">
      <c r="A760" s="30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2.75" customHeight="1" x14ac:dyDescent="0.25">
      <c r="A761" s="30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2.75" customHeight="1" x14ac:dyDescent="0.25">
      <c r="A762" s="30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2.75" customHeight="1" x14ac:dyDescent="0.25">
      <c r="A763" s="30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2.75" customHeight="1" x14ac:dyDescent="0.25">
      <c r="A764" s="30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2.75" customHeight="1" x14ac:dyDescent="0.25">
      <c r="A765" s="30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2.75" customHeight="1" x14ac:dyDescent="0.25">
      <c r="A766" s="30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2.75" customHeight="1" x14ac:dyDescent="0.25">
      <c r="A767" s="30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2.75" customHeight="1" x14ac:dyDescent="0.25">
      <c r="A768" s="30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2.75" customHeight="1" x14ac:dyDescent="0.25">
      <c r="A769" s="30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2.75" customHeight="1" x14ac:dyDescent="0.25">
      <c r="A770" s="30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2.75" customHeight="1" x14ac:dyDescent="0.25">
      <c r="A771" s="30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2.75" customHeight="1" x14ac:dyDescent="0.25">
      <c r="A772" s="30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2.75" customHeight="1" x14ac:dyDescent="0.25">
      <c r="A773" s="30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2.75" customHeight="1" x14ac:dyDescent="0.25">
      <c r="A774" s="30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2.75" customHeight="1" x14ac:dyDescent="0.25">
      <c r="A775" s="30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2.75" customHeight="1" x14ac:dyDescent="0.25">
      <c r="A776" s="30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2.75" customHeight="1" x14ac:dyDescent="0.25">
      <c r="A777" s="30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2.75" customHeight="1" x14ac:dyDescent="0.25">
      <c r="A778" s="30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2.75" customHeight="1" x14ac:dyDescent="0.25">
      <c r="A779" s="30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2.75" customHeight="1" x14ac:dyDescent="0.25">
      <c r="A780" s="30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2.75" customHeight="1" x14ac:dyDescent="0.25">
      <c r="A781" s="30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2.75" customHeight="1" x14ac:dyDescent="0.25">
      <c r="A782" s="30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2.75" customHeight="1" x14ac:dyDescent="0.25">
      <c r="A783" s="30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2.75" customHeight="1" x14ac:dyDescent="0.25">
      <c r="A784" s="30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2.75" customHeight="1" x14ac:dyDescent="0.25">
      <c r="A785" s="30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2.75" customHeight="1" x14ac:dyDescent="0.25">
      <c r="A786" s="30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2.75" customHeight="1" x14ac:dyDescent="0.25">
      <c r="A787" s="30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2.75" customHeight="1" x14ac:dyDescent="0.25">
      <c r="A788" s="30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2.75" customHeight="1" x14ac:dyDescent="0.25">
      <c r="A789" s="30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2.75" customHeight="1" x14ac:dyDescent="0.25">
      <c r="A790" s="30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2.75" customHeight="1" x14ac:dyDescent="0.25">
      <c r="A791" s="30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2.75" customHeight="1" x14ac:dyDescent="0.25">
      <c r="A792" s="30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2.75" customHeight="1" x14ac:dyDescent="0.25">
      <c r="A793" s="30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2.75" customHeight="1" x14ac:dyDescent="0.25">
      <c r="A794" s="30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2.75" customHeight="1" x14ac:dyDescent="0.25">
      <c r="A795" s="30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2.75" customHeight="1" x14ac:dyDescent="0.25">
      <c r="A796" s="30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2.75" customHeight="1" x14ac:dyDescent="0.25">
      <c r="A797" s="30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2.75" customHeight="1" x14ac:dyDescent="0.25">
      <c r="A798" s="30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2.75" customHeight="1" x14ac:dyDescent="0.25">
      <c r="A799" s="30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2.75" customHeight="1" x14ac:dyDescent="0.25">
      <c r="A800" s="30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2.75" customHeight="1" x14ac:dyDescent="0.25">
      <c r="A801" s="30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2.75" customHeight="1" x14ac:dyDescent="0.25">
      <c r="A802" s="30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2.75" customHeight="1" x14ac:dyDescent="0.25">
      <c r="A803" s="30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2.75" customHeight="1" x14ac:dyDescent="0.25">
      <c r="A804" s="30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2.75" customHeight="1" x14ac:dyDescent="0.25">
      <c r="A805" s="30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2.75" customHeight="1" x14ac:dyDescent="0.25">
      <c r="A806" s="30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2.75" customHeight="1" x14ac:dyDescent="0.25">
      <c r="A807" s="30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2.75" customHeight="1" x14ac:dyDescent="0.25">
      <c r="A808" s="30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2.75" customHeight="1" x14ac:dyDescent="0.25">
      <c r="A809" s="30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2.75" customHeight="1" x14ac:dyDescent="0.25">
      <c r="A810" s="30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2.75" customHeight="1" x14ac:dyDescent="0.25">
      <c r="A811" s="30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2.75" customHeight="1" x14ac:dyDescent="0.25">
      <c r="A812" s="30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2.75" customHeight="1" x14ac:dyDescent="0.25">
      <c r="A813" s="30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2.75" customHeight="1" x14ac:dyDescent="0.25">
      <c r="A814" s="30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2.75" customHeight="1" x14ac:dyDescent="0.25">
      <c r="A815" s="30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2.75" customHeight="1" x14ac:dyDescent="0.25">
      <c r="A816" s="30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2.75" customHeight="1" x14ac:dyDescent="0.25">
      <c r="A817" s="30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2.75" customHeight="1" x14ac:dyDescent="0.25">
      <c r="A818" s="30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2.75" customHeight="1" x14ac:dyDescent="0.25">
      <c r="A819" s="30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2.75" customHeight="1" x14ac:dyDescent="0.25">
      <c r="A820" s="30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2.75" customHeight="1" x14ac:dyDescent="0.25">
      <c r="A821" s="30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2.75" customHeight="1" x14ac:dyDescent="0.25">
      <c r="A822" s="30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2.75" customHeight="1" x14ac:dyDescent="0.25">
      <c r="A823" s="30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2.75" customHeight="1" x14ac:dyDescent="0.25">
      <c r="A824" s="30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2.75" customHeight="1" x14ac:dyDescent="0.25">
      <c r="A825" s="30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2.75" customHeight="1" x14ac:dyDescent="0.25">
      <c r="A826" s="30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2.75" customHeight="1" x14ac:dyDescent="0.25">
      <c r="A827" s="30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2.75" customHeight="1" x14ac:dyDescent="0.25">
      <c r="A828" s="30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2.75" customHeight="1" x14ac:dyDescent="0.25">
      <c r="A829" s="30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2.75" customHeight="1" x14ac:dyDescent="0.25">
      <c r="A830" s="30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2.75" customHeight="1" x14ac:dyDescent="0.25">
      <c r="A831" s="30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2.75" customHeight="1" x14ac:dyDescent="0.25">
      <c r="A832" s="30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2.75" customHeight="1" x14ac:dyDescent="0.25">
      <c r="A833" s="30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2.75" customHeight="1" x14ac:dyDescent="0.25">
      <c r="A834" s="30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2.75" customHeight="1" x14ac:dyDescent="0.25">
      <c r="A835" s="30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2.75" customHeight="1" x14ac:dyDescent="0.25">
      <c r="A836" s="30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2.75" customHeight="1" x14ac:dyDescent="0.25">
      <c r="A837" s="30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2.75" customHeight="1" x14ac:dyDescent="0.25">
      <c r="A838" s="30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2.75" customHeight="1" x14ac:dyDescent="0.25">
      <c r="A839" s="30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2.75" customHeight="1" x14ac:dyDescent="0.25">
      <c r="A840" s="30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2.75" customHeight="1" x14ac:dyDescent="0.25">
      <c r="A841" s="30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2.75" customHeight="1" x14ac:dyDescent="0.25">
      <c r="A842" s="30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2.75" customHeight="1" x14ac:dyDescent="0.25">
      <c r="A843" s="30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2.75" customHeight="1" x14ac:dyDescent="0.25">
      <c r="A844" s="30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2.75" customHeight="1" x14ac:dyDescent="0.25">
      <c r="A845" s="30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2.75" customHeight="1" x14ac:dyDescent="0.25">
      <c r="A846" s="30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2.75" customHeight="1" x14ac:dyDescent="0.25">
      <c r="A847" s="30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2.75" customHeight="1" x14ac:dyDescent="0.25">
      <c r="A848" s="30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2.75" customHeight="1" x14ac:dyDescent="0.25">
      <c r="A849" s="30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2.75" customHeight="1" x14ac:dyDescent="0.25">
      <c r="A850" s="30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2.75" customHeight="1" x14ac:dyDescent="0.25">
      <c r="A851" s="30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2.75" customHeight="1" x14ac:dyDescent="0.25">
      <c r="A852" s="30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2.75" customHeight="1" x14ac:dyDescent="0.25">
      <c r="A853" s="30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2.75" customHeight="1" x14ac:dyDescent="0.25">
      <c r="A854" s="30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2.75" customHeight="1" x14ac:dyDescent="0.25">
      <c r="A855" s="30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2.75" customHeight="1" x14ac:dyDescent="0.25">
      <c r="A856" s="30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2.75" customHeight="1" x14ac:dyDescent="0.25">
      <c r="A857" s="30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2.75" customHeight="1" x14ac:dyDescent="0.25">
      <c r="A858" s="30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2.75" customHeight="1" x14ac:dyDescent="0.25">
      <c r="A859" s="30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2.75" customHeight="1" x14ac:dyDescent="0.25">
      <c r="A860" s="30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2.75" customHeight="1" x14ac:dyDescent="0.25">
      <c r="A861" s="30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2.75" customHeight="1" x14ac:dyDescent="0.25">
      <c r="A862" s="30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2.75" customHeight="1" x14ac:dyDescent="0.25">
      <c r="A863" s="30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2.75" customHeight="1" x14ac:dyDescent="0.25">
      <c r="A864" s="30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2.75" customHeight="1" x14ac:dyDescent="0.25">
      <c r="A865" s="30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2.75" customHeight="1" x14ac:dyDescent="0.25">
      <c r="A866" s="30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2.75" customHeight="1" x14ac:dyDescent="0.25">
      <c r="A867" s="30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2.75" customHeight="1" x14ac:dyDescent="0.25">
      <c r="A868" s="30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2.75" customHeight="1" x14ac:dyDescent="0.25">
      <c r="A869" s="30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2.75" customHeight="1" x14ac:dyDescent="0.25">
      <c r="A870" s="30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2.75" customHeight="1" x14ac:dyDescent="0.25">
      <c r="A871" s="30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2.75" customHeight="1" x14ac:dyDescent="0.25">
      <c r="A872" s="30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2.75" customHeight="1" x14ac:dyDescent="0.25">
      <c r="A873" s="30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2.75" customHeight="1" x14ac:dyDescent="0.25">
      <c r="A874" s="30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2.75" customHeight="1" x14ac:dyDescent="0.25">
      <c r="A875" s="30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2.75" customHeight="1" x14ac:dyDescent="0.25">
      <c r="A876" s="30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2.75" customHeight="1" x14ac:dyDescent="0.25">
      <c r="A877" s="30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2.75" customHeight="1" x14ac:dyDescent="0.25">
      <c r="A878" s="30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2.75" customHeight="1" x14ac:dyDescent="0.25">
      <c r="A879" s="30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2.75" customHeight="1" x14ac:dyDescent="0.25">
      <c r="A880" s="30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2.75" customHeight="1" x14ac:dyDescent="0.25">
      <c r="A881" s="30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2.75" customHeight="1" x14ac:dyDescent="0.25">
      <c r="A882" s="30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2.75" customHeight="1" x14ac:dyDescent="0.25">
      <c r="A883" s="30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2.75" customHeight="1" x14ac:dyDescent="0.25">
      <c r="A884" s="30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2.75" customHeight="1" x14ac:dyDescent="0.25">
      <c r="A885" s="30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2.75" customHeight="1" x14ac:dyDescent="0.25">
      <c r="A886" s="30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2.75" customHeight="1" x14ac:dyDescent="0.25">
      <c r="A887" s="30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2.75" customHeight="1" x14ac:dyDescent="0.25">
      <c r="A888" s="30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2.75" customHeight="1" x14ac:dyDescent="0.25">
      <c r="A889" s="30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2.75" customHeight="1" x14ac:dyDescent="0.25">
      <c r="A890" s="30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2.75" customHeight="1" x14ac:dyDescent="0.25">
      <c r="A891" s="30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2.75" customHeight="1" x14ac:dyDescent="0.25">
      <c r="A892" s="30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2.75" customHeight="1" x14ac:dyDescent="0.25">
      <c r="A893" s="30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2.75" customHeight="1" x14ac:dyDescent="0.25">
      <c r="A894" s="30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2.75" customHeight="1" x14ac:dyDescent="0.25">
      <c r="A895" s="30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2.75" customHeight="1" x14ac:dyDescent="0.25">
      <c r="A896" s="30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2.75" customHeight="1" x14ac:dyDescent="0.25">
      <c r="A897" s="30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2.75" customHeight="1" x14ac:dyDescent="0.25">
      <c r="A898" s="30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2.75" customHeight="1" x14ac:dyDescent="0.25">
      <c r="A899" s="30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2.75" customHeight="1" x14ac:dyDescent="0.25">
      <c r="A900" s="30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2.75" customHeight="1" x14ac:dyDescent="0.25">
      <c r="A901" s="30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2.75" customHeight="1" x14ac:dyDescent="0.25">
      <c r="A902" s="30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2.75" customHeight="1" x14ac:dyDescent="0.25">
      <c r="A903" s="30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2.75" customHeight="1" x14ac:dyDescent="0.25">
      <c r="A904" s="30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2.75" customHeight="1" x14ac:dyDescent="0.25">
      <c r="A905" s="30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2.75" customHeight="1" x14ac:dyDescent="0.25">
      <c r="A906" s="30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2.75" customHeight="1" x14ac:dyDescent="0.25">
      <c r="A907" s="30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2.75" customHeight="1" x14ac:dyDescent="0.25">
      <c r="A908" s="30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2.75" customHeight="1" x14ac:dyDescent="0.25">
      <c r="A909" s="30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2.75" customHeight="1" x14ac:dyDescent="0.25">
      <c r="A910" s="30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2.75" customHeight="1" x14ac:dyDescent="0.25">
      <c r="A911" s="30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2.75" customHeight="1" x14ac:dyDescent="0.25">
      <c r="A912" s="30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2.75" customHeight="1" x14ac:dyDescent="0.25">
      <c r="A913" s="30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2.75" customHeight="1" x14ac:dyDescent="0.25">
      <c r="A914" s="30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2.75" customHeight="1" x14ac:dyDescent="0.25">
      <c r="A915" s="30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2.75" customHeight="1" x14ac:dyDescent="0.25">
      <c r="A916" s="30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2.75" customHeight="1" x14ac:dyDescent="0.25">
      <c r="A917" s="30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2.75" customHeight="1" x14ac:dyDescent="0.25">
      <c r="A918" s="30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2.75" customHeight="1" x14ac:dyDescent="0.25">
      <c r="A919" s="30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2.75" customHeight="1" x14ac:dyDescent="0.25">
      <c r="A920" s="30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2.75" customHeight="1" x14ac:dyDescent="0.25">
      <c r="A921" s="30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2.75" customHeight="1" x14ac:dyDescent="0.25">
      <c r="A922" s="30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2.75" customHeight="1" x14ac:dyDescent="0.25">
      <c r="A923" s="30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2.75" customHeight="1" x14ac:dyDescent="0.25">
      <c r="A924" s="30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2.75" customHeight="1" x14ac:dyDescent="0.25">
      <c r="A925" s="30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2.75" customHeight="1" x14ac:dyDescent="0.25">
      <c r="A926" s="30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2.75" customHeight="1" x14ac:dyDescent="0.25">
      <c r="A927" s="30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2.75" customHeight="1" x14ac:dyDescent="0.25">
      <c r="A928" s="30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2.75" customHeight="1" x14ac:dyDescent="0.25">
      <c r="A929" s="30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2.75" customHeight="1" x14ac:dyDescent="0.25">
      <c r="A930" s="30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2.75" customHeight="1" x14ac:dyDescent="0.25">
      <c r="A931" s="30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2.75" customHeight="1" x14ac:dyDescent="0.25">
      <c r="A932" s="30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2.75" customHeight="1" x14ac:dyDescent="0.25">
      <c r="A933" s="30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2.75" customHeight="1" x14ac:dyDescent="0.25">
      <c r="A934" s="30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2.75" customHeight="1" x14ac:dyDescent="0.25">
      <c r="A935" s="30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2.75" customHeight="1" x14ac:dyDescent="0.25">
      <c r="A936" s="30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2.75" customHeight="1" x14ac:dyDescent="0.25">
      <c r="A937" s="30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2.75" customHeight="1" x14ac:dyDescent="0.25">
      <c r="A938" s="30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2.75" customHeight="1" x14ac:dyDescent="0.25">
      <c r="A939" s="30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2.75" customHeight="1" x14ac:dyDescent="0.25">
      <c r="A940" s="30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2.75" customHeight="1" x14ac:dyDescent="0.25">
      <c r="A941" s="30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2.75" customHeight="1" x14ac:dyDescent="0.25">
      <c r="A942" s="30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2.75" customHeight="1" x14ac:dyDescent="0.25">
      <c r="A943" s="30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2.75" customHeight="1" x14ac:dyDescent="0.25">
      <c r="A944" s="30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2.75" customHeight="1" x14ac:dyDescent="0.25">
      <c r="A945" s="30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2.75" customHeight="1" x14ac:dyDescent="0.25">
      <c r="A946" s="30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2.75" customHeight="1" x14ac:dyDescent="0.25">
      <c r="A947" s="30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2.75" customHeight="1" x14ac:dyDescent="0.25">
      <c r="A948" s="30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2.75" customHeight="1" x14ac:dyDescent="0.25">
      <c r="A949" s="30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2.75" customHeight="1" x14ac:dyDescent="0.25">
      <c r="A950" s="30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2.75" customHeight="1" x14ac:dyDescent="0.25">
      <c r="A951" s="30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2.75" customHeight="1" x14ac:dyDescent="0.25">
      <c r="A952" s="30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2.75" customHeight="1" x14ac:dyDescent="0.25">
      <c r="A953" s="30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2.75" customHeight="1" x14ac:dyDescent="0.25">
      <c r="A954" s="30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</sheetData>
  <autoFilter ref="A7:Q7"/>
  <mergeCells count="17">
    <mergeCell ref="G4:K4"/>
    <mergeCell ref="G5:K5"/>
    <mergeCell ref="A70:E70"/>
    <mergeCell ref="F70:G70"/>
    <mergeCell ref="E4:F4"/>
    <mergeCell ref="E5:F5"/>
    <mergeCell ref="A65:E65"/>
    <mergeCell ref="A66:E66"/>
    <mergeCell ref="A67:E67"/>
    <mergeCell ref="A69:E69"/>
    <mergeCell ref="F69:G69"/>
    <mergeCell ref="E1:F1"/>
    <mergeCell ref="G1:K1"/>
    <mergeCell ref="E2:F2"/>
    <mergeCell ref="G2:K2"/>
    <mergeCell ref="E3:F3"/>
    <mergeCell ref="G3:K3"/>
  </mergeCells>
  <pageMargins left="0.25" right="0.25" top="0.75" bottom="0.75" header="0.3" footer="0.3"/>
  <pageSetup scale="10" orientation="landscape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  <pageSetUpPr fitToPage="1"/>
  </sheetPr>
  <dimension ref="A1:Z960"/>
  <sheetViews>
    <sheetView workbookViewId="0">
      <selection activeCell="B33" sqref="B33"/>
    </sheetView>
  </sheetViews>
  <sheetFormatPr baseColWidth="10" defaultColWidth="14.42578125" defaultRowHeight="15" customHeight="1" x14ac:dyDescent="0.25"/>
  <cols>
    <col min="1" max="1" width="5.42578125" customWidth="1"/>
    <col min="2" max="2" width="45.140625" customWidth="1"/>
    <col min="3" max="3" width="5.42578125" customWidth="1"/>
    <col min="4" max="4" width="7.5703125" customWidth="1"/>
    <col min="5" max="5" width="8.85546875" customWidth="1"/>
    <col min="6" max="6" width="8" customWidth="1"/>
    <col min="7" max="7" width="7" customWidth="1"/>
    <col min="8" max="17" width="7.7109375" customWidth="1"/>
    <col min="18" max="26" width="10" customWidth="1"/>
  </cols>
  <sheetData>
    <row r="1" spans="1:26" ht="12.75" customHeight="1" x14ac:dyDescent="0.25">
      <c r="A1" s="30"/>
      <c r="B1" s="31"/>
      <c r="C1" s="31"/>
      <c r="D1" s="31"/>
      <c r="E1" s="122" t="s">
        <v>26</v>
      </c>
      <c r="F1" s="123"/>
      <c r="G1" s="124" t="s">
        <v>24</v>
      </c>
      <c r="H1" s="125"/>
      <c r="I1" s="125"/>
      <c r="J1" s="125"/>
      <c r="K1" s="123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2.75" customHeight="1" x14ac:dyDescent="0.25">
      <c r="A2" s="30"/>
      <c r="B2" s="31"/>
      <c r="C2" s="31"/>
      <c r="D2" s="31"/>
      <c r="E2" s="122" t="s">
        <v>27</v>
      </c>
      <c r="F2" s="123"/>
      <c r="G2" s="124" t="s">
        <v>25</v>
      </c>
      <c r="H2" s="125"/>
      <c r="I2" s="125"/>
      <c r="J2" s="125"/>
      <c r="K2" s="123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12.75" customHeight="1" x14ac:dyDescent="0.25">
      <c r="A3" s="30"/>
      <c r="B3" s="31"/>
      <c r="C3" s="31"/>
      <c r="D3" s="31"/>
      <c r="E3" s="122" t="s">
        <v>28</v>
      </c>
      <c r="F3" s="123"/>
      <c r="G3" s="124">
        <v>2015</v>
      </c>
      <c r="H3" s="125"/>
      <c r="I3" s="125"/>
      <c r="J3" s="125"/>
      <c r="K3" s="123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2.75" customHeight="1" x14ac:dyDescent="0.25">
      <c r="A4" s="30"/>
      <c r="B4" s="30"/>
      <c r="C4" s="30"/>
      <c r="D4" s="30"/>
      <c r="E4" s="122" t="s">
        <v>29</v>
      </c>
      <c r="F4" s="123"/>
      <c r="G4" s="124">
        <v>1</v>
      </c>
      <c r="H4" s="125"/>
      <c r="I4" s="125"/>
      <c r="J4" s="125"/>
      <c r="K4" s="123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2.75" customHeight="1" x14ac:dyDescent="0.25">
      <c r="A5" s="30"/>
      <c r="B5" s="30"/>
      <c r="C5" s="30"/>
      <c r="D5" s="30"/>
      <c r="E5" s="45"/>
      <c r="F5" s="45"/>
      <c r="G5" s="46"/>
      <c r="H5" s="46"/>
      <c r="I5" s="46"/>
      <c r="J5" s="46"/>
      <c r="K5" s="46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2.75" customHeight="1" x14ac:dyDescent="0.25">
      <c r="A6" s="30"/>
      <c r="B6" s="30"/>
      <c r="C6" s="30"/>
      <c r="D6" s="30"/>
      <c r="E6" s="45" t="s">
        <v>171</v>
      </c>
      <c r="F6" s="45"/>
      <c r="G6" s="46"/>
      <c r="H6" s="46"/>
      <c r="I6" s="46"/>
      <c r="J6" s="46"/>
      <c r="K6" s="46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2.75" customHeight="1" x14ac:dyDescent="0.25">
      <c r="A7" s="32" t="s">
        <v>0</v>
      </c>
      <c r="B7" s="33" t="s">
        <v>30</v>
      </c>
      <c r="C7" s="33" t="s">
        <v>31</v>
      </c>
      <c r="D7" s="33" t="s">
        <v>32</v>
      </c>
      <c r="E7" s="34" t="s">
        <v>1</v>
      </c>
      <c r="F7" s="35" t="s">
        <v>2</v>
      </c>
      <c r="G7" s="35" t="s">
        <v>3</v>
      </c>
      <c r="H7" s="35" t="s">
        <v>4</v>
      </c>
      <c r="I7" s="35" t="s">
        <v>5</v>
      </c>
      <c r="J7" s="35" t="s">
        <v>6</v>
      </c>
      <c r="K7" s="35" t="s">
        <v>7</v>
      </c>
      <c r="L7" s="35" t="s">
        <v>8</v>
      </c>
      <c r="M7" s="35" t="s">
        <v>9</v>
      </c>
      <c r="N7" s="35" t="s">
        <v>10</v>
      </c>
      <c r="O7" s="35" t="s">
        <v>11</v>
      </c>
      <c r="P7" s="35" t="s">
        <v>12</v>
      </c>
      <c r="Q7" s="35" t="s">
        <v>13</v>
      </c>
      <c r="R7" s="31"/>
      <c r="S7" s="31"/>
      <c r="T7" s="31"/>
      <c r="U7" s="31"/>
      <c r="V7" s="31"/>
      <c r="W7" s="31"/>
      <c r="X7" s="31"/>
      <c r="Y7" s="31"/>
      <c r="Z7" s="31"/>
    </row>
    <row r="8" spans="1:26" ht="12.75" customHeight="1" x14ac:dyDescent="0.25">
      <c r="A8" s="13">
        <v>8</v>
      </c>
      <c r="B8" s="15" t="s">
        <v>35</v>
      </c>
      <c r="C8" s="16" t="s">
        <v>16</v>
      </c>
      <c r="D8" s="11"/>
      <c r="E8" s="12">
        <f t="shared" ref="E8:E59" si="0">D8*A8</f>
        <v>0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31"/>
      <c r="S8" s="31"/>
      <c r="T8" s="31"/>
      <c r="U8" s="31"/>
      <c r="V8" s="31"/>
      <c r="W8" s="31"/>
      <c r="X8" s="31"/>
      <c r="Y8" s="31"/>
      <c r="Z8" s="31"/>
    </row>
    <row r="9" spans="1:26" ht="12.75" customHeight="1" x14ac:dyDescent="0.25">
      <c r="A9" s="13">
        <v>1</v>
      </c>
      <c r="B9" s="10" t="s">
        <v>37</v>
      </c>
      <c r="C9" s="16" t="s">
        <v>16</v>
      </c>
      <c r="D9" s="11"/>
      <c r="E9" s="12">
        <f t="shared" si="0"/>
        <v>0</v>
      </c>
      <c r="F9" s="9">
        <v>1</v>
      </c>
      <c r="G9" s="9"/>
      <c r="H9" s="9">
        <v>1</v>
      </c>
      <c r="I9" s="9"/>
      <c r="J9" s="9">
        <v>1</v>
      </c>
      <c r="K9" s="9"/>
      <c r="L9" s="9">
        <v>1</v>
      </c>
      <c r="M9" s="9"/>
      <c r="N9" s="9">
        <v>1</v>
      </c>
      <c r="O9" s="9"/>
      <c r="P9" s="9">
        <v>1</v>
      </c>
      <c r="Q9" s="9"/>
      <c r="R9" s="31"/>
      <c r="S9" s="31"/>
      <c r="T9" s="31"/>
      <c r="U9" s="31"/>
      <c r="V9" s="31"/>
      <c r="W9" s="31"/>
      <c r="X9" s="31"/>
      <c r="Y9" s="31"/>
      <c r="Z9" s="31"/>
    </row>
    <row r="10" spans="1:26" ht="12.75" customHeight="1" x14ac:dyDescent="0.25">
      <c r="A10" s="13">
        <v>1</v>
      </c>
      <c r="B10" s="10" t="s">
        <v>42</v>
      </c>
      <c r="C10" s="16" t="s">
        <v>16</v>
      </c>
      <c r="D10" s="11"/>
      <c r="E10" s="12">
        <f t="shared" si="0"/>
        <v>0</v>
      </c>
      <c r="F10" s="9">
        <v>1</v>
      </c>
      <c r="G10" s="9"/>
      <c r="H10" s="9"/>
      <c r="I10" s="9"/>
      <c r="J10" s="9"/>
      <c r="K10" s="9"/>
      <c r="L10" s="9">
        <v>1</v>
      </c>
      <c r="M10" s="9"/>
      <c r="N10" s="9"/>
      <c r="O10" s="9"/>
      <c r="P10" s="9"/>
      <c r="Q10" s="9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2.75" customHeight="1" x14ac:dyDescent="0.25">
      <c r="A11" s="13">
        <v>3</v>
      </c>
      <c r="B11" s="15" t="s">
        <v>97</v>
      </c>
      <c r="C11" s="16" t="s">
        <v>16</v>
      </c>
      <c r="D11" s="11"/>
      <c r="E11" s="12">
        <f t="shared" si="0"/>
        <v>0</v>
      </c>
      <c r="F11" s="9">
        <v>1</v>
      </c>
      <c r="G11" s="9"/>
      <c r="H11" s="9"/>
      <c r="I11" s="9"/>
      <c r="J11" s="9">
        <v>1</v>
      </c>
      <c r="K11" s="9"/>
      <c r="L11" s="9"/>
      <c r="M11" s="9"/>
      <c r="N11" s="9">
        <v>1</v>
      </c>
      <c r="O11" s="9"/>
      <c r="P11" s="9"/>
      <c r="Q11" s="9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2.75" customHeight="1" x14ac:dyDescent="0.25">
      <c r="A12" s="13">
        <v>2</v>
      </c>
      <c r="B12" s="15" t="s">
        <v>33</v>
      </c>
      <c r="C12" s="16" t="s">
        <v>16</v>
      </c>
      <c r="D12" s="11"/>
      <c r="E12" s="12">
        <f t="shared" si="0"/>
        <v>0</v>
      </c>
      <c r="F12" s="9">
        <v>1</v>
      </c>
      <c r="G12" s="14"/>
      <c r="H12" s="9"/>
      <c r="I12" s="14"/>
      <c r="J12" s="9">
        <v>1</v>
      </c>
      <c r="K12" s="9"/>
      <c r="L12" s="9"/>
      <c r="M12" s="9"/>
      <c r="N12" s="9">
        <v>1</v>
      </c>
      <c r="O12" s="14"/>
      <c r="P12" s="9"/>
      <c r="Q12" s="14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2.75" customHeight="1" x14ac:dyDescent="0.25">
      <c r="A13" s="13">
        <v>1</v>
      </c>
      <c r="B13" s="15" t="s">
        <v>41</v>
      </c>
      <c r="C13" s="16" t="s">
        <v>16</v>
      </c>
      <c r="D13" s="11"/>
      <c r="E13" s="12">
        <f t="shared" si="0"/>
        <v>0</v>
      </c>
      <c r="F13" s="9">
        <v>1</v>
      </c>
      <c r="G13" s="14"/>
      <c r="H13" s="14"/>
      <c r="I13" s="9"/>
      <c r="J13" s="9">
        <v>1</v>
      </c>
      <c r="K13" s="9"/>
      <c r="L13" s="9"/>
      <c r="M13" s="9"/>
      <c r="N13" s="9">
        <v>1</v>
      </c>
      <c r="O13" s="14"/>
      <c r="P13" s="14"/>
      <c r="Q13" s="9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2.75" customHeight="1" x14ac:dyDescent="0.25">
      <c r="A14" s="13">
        <v>2</v>
      </c>
      <c r="B14" s="15" t="s">
        <v>34</v>
      </c>
      <c r="C14" s="16" t="s">
        <v>16</v>
      </c>
      <c r="D14" s="11"/>
      <c r="E14" s="12">
        <f t="shared" si="0"/>
        <v>0</v>
      </c>
      <c r="F14" s="9">
        <v>1</v>
      </c>
      <c r="G14" s="9"/>
      <c r="H14" s="9"/>
      <c r="I14" s="9"/>
      <c r="J14" s="9"/>
      <c r="K14" s="9">
        <v>1</v>
      </c>
      <c r="L14" s="9"/>
      <c r="M14" s="9"/>
      <c r="N14" s="9"/>
      <c r="O14" s="9"/>
      <c r="P14" s="9">
        <v>1</v>
      </c>
      <c r="Q14" s="9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2.75" customHeight="1" x14ac:dyDescent="0.25">
      <c r="A15" s="38">
        <v>1</v>
      </c>
      <c r="B15" s="51" t="s">
        <v>40</v>
      </c>
      <c r="C15" s="16" t="s">
        <v>16</v>
      </c>
      <c r="D15" s="11"/>
      <c r="E15" s="12">
        <f t="shared" si="0"/>
        <v>0</v>
      </c>
      <c r="F15" s="9">
        <v>1</v>
      </c>
      <c r="G15" s="9"/>
      <c r="H15" s="9">
        <v>1</v>
      </c>
      <c r="I15" s="9"/>
      <c r="J15" s="9">
        <v>1</v>
      </c>
      <c r="K15" s="9"/>
      <c r="L15" s="9">
        <v>1</v>
      </c>
      <c r="M15" s="9"/>
      <c r="N15" s="9">
        <v>1</v>
      </c>
      <c r="O15" s="9"/>
      <c r="P15" s="9">
        <v>1</v>
      </c>
      <c r="Q15" s="9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2.75" customHeight="1" x14ac:dyDescent="0.25">
      <c r="A16" s="13">
        <v>1</v>
      </c>
      <c r="B16" s="15" t="s">
        <v>39</v>
      </c>
      <c r="C16" s="16" t="s">
        <v>16</v>
      </c>
      <c r="D16" s="11"/>
      <c r="E16" s="12">
        <f t="shared" si="0"/>
        <v>0</v>
      </c>
      <c r="F16" s="9">
        <v>1</v>
      </c>
      <c r="G16" s="9"/>
      <c r="H16" s="9"/>
      <c r="I16" s="9"/>
      <c r="J16" s="9"/>
      <c r="K16" s="9"/>
      <c r="L16" s="9">
        <v>1</v>
      </c>
      <c r="M16" s="9"/>
      <c r="N16" s="9"/>
      <c r="O16" s="9"/>
      <c r="P16" s="9"/>
      <c r="Q16" s="9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12.75" customHeight="1" x14ac:dyDescent="0.25">
      <c r="A17" s="13">
        <v>1</v>
      </c>
      <c r="B17" s="15" t="s">
        <v>38</v>
      </c>
      <c r="C17" s="16" t="s">
        <v>16</v>
      </c>
      <c r="D17" s="11"/>
      <c r="E17" s="12">
        <f t="shared" si="0"/>
        <v>0</v>
      </c>
      <c r="F17" s="9">
        <v>1</v>
      </c>
      <c r="G17" s="9"/>
      <c r="H17" s="9"/>
      <c r="I17" s="9"/>
      <c r="J17" s="9"/>
      <c r="K17" s="9">
        <v>1</v>
      </c>
      <c r="L17" s="9"/>
      <c r="M17" s="9"/>
      <c r="N17" s="9"/>
      <c r="O17" s="9"/>
      <c r="P17" s="9">
        <v>1</v>
      </c>
      <c r="Q17" s="9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12.75" customHeight="1" x14ac:dyDescent="0.25">
      <c r="A18" s="17">
        <v>1</v>
      </c>
      <c r="B18" s="18" t="s">
        <v>44</v>
      </c>
      <c r="C18" s="17" t="s">
        <v>17</v>
      </c>
      <c r="D18" s="11"/>
      <c r="E18" s="19">
        <f t="shared" si="0"/>
        <v>0</v>
      </c>
      <c r="F18" s="17">
        <v>1</v>
      </c>
      <c r="G18" s="17"/>
      <c r="H18" s="17"/>
      <c r="I18" s="17"/>
      <c r="J18" s="17">
        <v>1</v>
      </c>
      <c r="K18" s="17"/>
      <c r="L18" s="17"/>
      <c r="M18" s="17"/>
      <c r="N18" s="17">
        <v>1</v>
      </c>
      <c r="O18" s="17"/>
      <c r="P18" s="17"/>
      <c r="Q18" s="17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2.75" customHeight="1" x14ac:dyDescent="0.25">
      <c r="A19" s="17">
        <v>1</v>
      </c>
      <c r="B19" s="18" t="s">
        <v>45</v>
      </c>
      <c r="C19" s="17" t="s">
        <v>17</v>
      </c>
      <c r="D19" s="11"/>
      <c r="E19" s="19">
        <f t="shared" si="0"/>
        <v>0</v>
      </c>
      <c r="F19" s="17">
        <v>1</v>
      </c>
      <c r="G19" s="17"/>
      <c r="H19" s="17"/>
      <c r="I19" s="17"/>
      <c r="J19" s="17">
        <v>1</v>
      </c>
      <c r="K19" s="17"/>
      <c r="L19" s="17"/>
      <c r="M19" s="17"/>
      <c r="N19" s="17">
        <v>1</v>
      </c>
      <c r="O19" s="17"/>
      <c r="P19" s="17"/>
      <c r="Q19" s="17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2.75" customHeight="1" x14ac:dyDescent="0.25">
      <c r="A20" s="17">
        <v>1</v>
      </c>
      <c r="B20" s="18" t="s">
        <v>98</v>
      </c>
      <c r="C20" s="17" t="s">
        <v>17</v>
      </c>
      <c r="D20" s="11"/>
      <c r="E20" s="19">
        <f t="shared" si="0"/>
        <v>0</v>
      </c>
      <c r="F20" s="17">
        <v>1</v>
      </c>
      <c r="G20" s="17">
        <v>1</v>
      </c>
      <c r="H20" s="17">
        <v>1</v>
      </c>
      <c r="I20" s="17">
        <v>1</v>
      </c>
      <c r="J20" s="17">
        <v>1</v>
      </c>
      <c r="K20" s="17">
        <v>1</v>
      </c>
      <c r="L20" s="17">
        <v>1</v>
      </c>
      <c r="M20" s="17">
        <v>1</v>
      </c>
      <c r="N20" s="17">
        <v>1</v>
      </c>
      <c r="O20" s="17">
        <v>1</v>
      </c>
      <c r="P20" s="17">
        <v>1</v>
      </c>
      <c r="Q20" s="17">
        <v>1</v>
      </c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2.75" customHeight="1" x14ac:dyDescent="0.25">
      <c r="A21" s="17">
        <v>1</v>
      </c>
      <c r="B21" s="18" t="s">
        <v>47</v>
      </c>
      <c r="C21" s="17" t="s">
        <v>17</v>
      </c>
      <c r="D21" s="11"/>
      <c r="E21" s="19">
        <f t="shared" si="0"/>
        <v>0</v>
      </c>
      <c r="F21" s="17">
        <v>1</v>
      </c>
      <c r="G21" s="17"/>
      <c r="H21" s="17"/>
      <c r="I21" s="17"/>
      <c r="J21" s="17">
        <v>1</v>
      </c>
      <c r="K21" s="17"/>
      <c r="L21" s="17"/>
      <c r="M21" s="17"/>
      <c r="N21" s="17">
        <v>1</v>
      </c>
      <c r="O21" s="17"/>
      <c r="P21" s="17"/>
      <c r="Q21" s="17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2.75" customHeight="1" x14ac:dyDescent="0.25">
      <c r="A22" s="17">
        <v>1</v>
      </c>
      <c r="B22" s="18" t="s">
        <v>48</v>
      </c>
      <c r="C22" s="17" t="s">
        <v>17</v>
      </c>
      <c r="D22" s="11"/>
      <c r="E22" s="19">
        <f t="shared" si="0"/>
        <v>0</v>
      </c>
      <c r="F22" s="17">
        <v>1</v>
      </c>
      <c r="G22" s="17"/>
      <c r="H22" s="17"/>
      <c r="I22" s="17"/>
      <c r="J22" s="17">
        <v>1</v>
      </c>
      <c r="K22" s="17"/>
      <c r="L22" s="17"/>
      <c r="M22" s="17"/>
      <c r="N22" s="17">
        <v>1</v>
      </c>
      <c r="O22" s="17"/>
      <c r="P22" s="17"/>
      <c r="Q22" s="17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2.75" customHeight="1" x14ac:dyDescent="0.25">
      <c r="A23" s="17">
        <v>1</v>
      </c>
      <c r="B23" s="18" t="s">
        <v>49</v>
      </c>
      <c r="C23" s="17" t="s">
        <v>17</v>
      </c>
      <c r="D23" s="11"/>
      <c r="E23" s="19">
        <f t="shared" si="0"/>
        <v>0</v>
      </c>
      <c r="F23" s="17">
        <v>1</v>
      </c>
      <c r="G23" s="17"/>
      <c r="H23" s="17"/>
      <c r="I23" s="17"/>
      <c r="J23" s="17">
        <v>1</v>
      </c>
      <c r="K23" s="17"/>
      <c r="L23" s="17"/>
      <c r="M23" s="17"/>
      <c r="N23" s="17">
        <v>1</v>
      </c>
      <c r="O23" s="17"/>
      <c r="P23" s="17"/>
      <c r="Q23" s="17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2.75" customHeight="1" x14ac:dyDescent="0.25">
      <c r="A24" s="17">
        <v>1</v>
      </c>
      <c r="B24" s="23" t="s">
        <v>50</v>
      </c>
      <c r="C24" s="17" t="s">
        <v>17</v>
      </c>
      <c r="D24" s="11"/>
      <c r="E24" s="19">
        <f t="shared" si="0"/>
        <v>0</v>
      </c>
      <c r="F24" s="17">
        <v>1</v>
      </c>
      <c r="G24" s="17">
        <v>1</v>
      </c>
      <c r="H24" s="17">
        <v>1</v>
      </c>
      <c r="I24" s="17">
        <v>1</v>
      </c>
      <c r="J24" s="17">
        <v>1</v>
      </c>
      <c r="K24" s="17">
        <v>1</v>
      </c>
      <c r="L24" s="17">
        <v>1</v>
      </c>
      <c r="M24" s="17">
        <v>1</v>
      </c>
      <c r="N24" s="17">
        <v>1</v>
      </c>
      <c r="O24" s="17">
        <v>1</v>
      </c>
      <c r="P24" s="17">
        <v>1</v>
      </c>
      <c r="Q24" s="17">
        <v>1</v>
      </c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2.75" customHeight="1" x14ac:dyDescent="0.25">
      <c r="A25" s="17">
        <v>1</v>
      </c>
      <c r="B25" s="18" t="s">
        <v>51</v>
      </c>
      <c r="C25" s="17" t="s">
        <v>17</v>
      </c>
      <c r="D25" s="11"/>
      <c r="E25" s="19">
        <f t="shared" si="0"/>
        <v>0</v>
      </c>
      <c r="F25" s="17">
        <v>1</v>
      </c>
      <c r="G25" s="17"/>
      <c r="H25" s="17"/>
      <c r="I25" s="17"/>
      <c r="J25" s="17"/>
      <c r="K25" s="17">
        <v>1</v>
      </c>
      <c r="L25" s="17"/>
      <c r="M25" s="17"/>
      <c r="N25" s="17"/>
      <c r="O25" s="17"/>
      <c r="P25" s="17">
        <v>1</v>
      </c>
      <c r="Q25" s="17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2.75" customHeight="1" x14ac:dyDescent="0.25">
      <c r="A26" s="17">
        <v>1</v>
      </c>
      <c r="B26" s="18" t="s">
        <v>52</v>
      </c>
      <c r="C26" s="17" t="s">
        <v>17</v>
      </c>
      <c r="D26" s="11"/>
      <c r="E26" s="19">
        <f t="shared" si="0"/>
        <v>0</v>
      </c>
      <c r="F26" s="17">
        <v>1</v>
      </c>
      <c r="G26" s="17"/>
      <c r="H26" s="17">
        <v>1</v>
      </c>
      <c r="I26" s="17"/>
      <c r="J26" s="17">
        <v>1</v>
      </c>
      <c r="K26" s="17"/>
      <c r="L26" s="17">
        <v>1</v>
      </c>
      <c r="M26" s="17"/>
      <c r="N26" s="17">
        <v>1</v>
      </c>
      <c r="O26" s="17"/>
      <c r="P26" s="17">
        <v>1</v>
      </c>
      <c r="Q26" s="17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2.75" customHeight="1" x14ac:dyDescent="0.25">
      <c r="A27" s="17">
        <v>1</v>
      </c>
      <c r="B27" s="40" t="s">
        <v>53</v>
      </c>
      <c r="C27" s="17" t="s">
        <v>17</v>
      </c>
      <c r="D27" s="11"/>
      <c r="E27" s="19">
        <f t="shared" si="0"/>
        <v>0</v>
      </c>
      <c r="F27" s="17">
        <v>1</v>
      </c>
      <c r="G27" s="17"/>
      <c r="H27" s="17"/>
      <c r="I27" s="17"/>
      <c r="J27" s="17"/>
      <c r="K27" s="17">
        <v>1</v>
      </c>
      <c r="L27" s="17"/>
      <c r="M27" s="17"/>
      <c r="N27" s="17"/>
      <c r="O27" s="17"/>
      <c r="P27" s="17">
        <v>1</v>
      </c>
      <c r="Q27" s="17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2.75" customHeight="1" x14ac:dyDescent="0.25">
      <c r="A28" s="17">
        <v>1</v>
      </c>
      <c r="B28" s="40" t="s">
        <v>54</v>
      </c>
      <c r="C28" s="17" t="s">
        <v>17</v>
      </c>
      <c r="D28" s="11"/>
      <c r="E28" s="19">
        <f t="shared" si="0"/>
        <v>0</v>
      </c>
      <c r="F28" s="17">
        <v>1</v>
      </c>
      <c r="G28" s="17"/>
      <c r="H28" s="17"/>
      <c r="I28" s="17"/>
      <c r="J28" s="17"/>
      <c r="K28" s="17"/>
      <c r="L28" s="17">
        <v>1</v>
      </c>
      <c r="M28" s="17"/>
      <c r="N28" s="17"/>
      <c r="O28" s="17"/>
      <c r="P28" s="17"/>
      <c r="Q28" s="17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2.75" customHeight="1" x14ac:dyDescent="0.25">
      <c r="A29" s="17">
        <v>1</v>
      </c>
      <c r="B29" s="40" t="s">
        <v>55</v>
      </c>
      <c r="C29" s="17" t="s">
        <v>17</v>
      </c>
      <c r="D29" s="11"/>
      <c r="E29" s="19">
        <f t="shared" si="0"/>
        <v>0</v>
      </c>
      <c r="F29" s="17">
        <v>1</v>
      </c>
      <c r="G29" s="17"/>
      <c r="H29" s="17"/>
      <c r="I29" s="17"/>
      <c r="J29" s="17"/>
      <c r="K29" s="17"/>
      <c r="L29" s="17">
        <v>1</v>
      </c>
      <c r="M29" s="17"/>
      <c r="N29" s="17"/>
      <c r="O29" s="17"/>
      <c r="P29" s="17"/>
      <c r="Q29" s="17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2.75" customHeight="1" x14ac:dyDescent="0.25">
      <c r="A30" s="17">
        <v>1</v>
      </c>
      <c r="B30" s="40" t="s">
        <v>60</v>
      </c>
      <c r="C30" s="17" t="s">
        <v>17</v>
      </c>
      <c r="D30" s="11"/>
      <c r="E30" s="19">
        <f t="shared" si="0"/>
        <v>0</v>
      </c>
      <c r="F30" s="17">
        <v>1</v>
      </c>
      <c r="G30" s="17"/>
      <c r="H30" s="17"/>
      <c r="I30" s="17"/>
      <c r="J30" s="17"/>
      <c r="K30" s="17"/>
      <c r="L30" s="17">
        <v>1</v>
      </c>
      <c r="M30" s="17"/>
      <c r="N30" s="17"/>
      <c r="O30" s="17"/>
      <c r="P30" s="17"/>
      <c r="Q30" s="17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2.75" customHeight="1" x14ac:dyDescent="0.25">
      <c r="A31" s="17">
        <v>1</v>
      </c>
      <c r="B31" s="40" t="s">
        <v>61</v>
      </c>
      <c r="C31" s="17" t="s">
        <v>17</v>
      </c>
      <c r="D31" s="11"/>
      <c r="E31" s="19">
        <f t="shared" si="0"/>
        <v>0</v>
      </c>
      <c r="F31" s="17">
        <v>1</v>
      </c>
      <c r="G31" s="17">
        <v>1</v>
      </c>
      <c r="H31" s="17">
        <v>1</v>
      </c>
      <c r="I31" s="17">
        <v>1</v>
      </c>
      <c r="J31" s="17">
        <v>1</v>
      </c>
      <c r="K31" s="17">
        <v>1</v>
      </c>
      <c r="L31" s="17">
        <v>1</v>
      </c>
      <c r="M31" s="17">
        <v>1</v>
      </c>
      <c r="N31" s="17">
        <v>1</v>
      </c>
      <c r="O31" s="17">
        <v>1</v>
      </c>
      <c r="P31" s="17">
        <v>1</v>
      </c>
      <c r="Q31" s="17">
        <v>1</v>
      </c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2.75" customHeight="1" x14ac:dyDescent="0.25">
      <c r="A32" s="17">
        <v>1</v>
      </c>
      <c r="B32" s="40" t="s">
        <v>62</v>
      </c>
      <c r="C32" s="17" t="s">
        <v>17</v>
      </c>
      <c r="D32" s="11"/>
      <c r="E32" s="19">
        <f t="shared" si="0"/>
        <v>0</v>
      </c>
      <c r="F32" s="17">
        <v>1</v>
      </c>
      <c r="G32" s="17"/>
      <c r="H32" s="17">
        <v>1</v>
      </c>
      <c r="I32" s="17"/>
      <c r="J32" s="17">
        <v>1</v>
      </c>
      <c r="K32" s="17"/>
      <c r="L32" s="17">
        <v>1</v>
      </c>
      <c r="M32" s="17"/>
      <c r="N32" s="17">
        <v>1</v>
      </c>
      <c r="O32" s="17"/>
      <c r="P32" s="17">
        <v>1</v>
      </c>
      <c r="Q32" s="17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2.75" customHeight="1" x14ac:dyDescent="0.25">
      <c r="A33" s="17">
        <v>1</v>
      </c>
      <c r="B33" s="40" t="s">
        <v>64</v>
      </c>
      <c r="C33" s="17" t="s">
        <v>17</v>
      </c>
      <c r="D33" s="11"/>
      <c r="E33" s="19">
        <f t="shared" si="0"/>
        <v>0</v>
      </c>
      <c r="F33" s="17">
        <v>1</v>
      </c>
      <c r="G33" s="17"/>
      <c r="H33" s="17"/>
      <c r="I33" s="17"/>
      <c r="J33" s="17"/>
      <c r="K33" s="17">
        <v>1</v>
      </c>
      <c r="L33" s="17"/>
      <c r="M33" s="17"/>
      <c r="N33" s="17"/>
      <c r="O33" s="17"/>
      <c r="P33" s="17">
        <v>1</v>
      </c>
      <c r="Q33" s="17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2.75" customHeight="1" x14ac:dyDescent="0.25">
      <c r="A34" s="17">
        <v>1</v>
      </c>
      <c r="B34" s="40" t="s">
        <v>65</v>
      </c>
      <c r="C34" s="17" t="s">
        <v>17</v>
      </c>
      <c r="D34" s="11"/>
      <c r="E34" s="19">
        <f t="shared" si="0"/>
        <v>0</v>
      </c>
      <c r="F34" s="17">
        <v>1</v>
      </c>
      <c r="G34" s="17">
        <v>1</v>
      </c>
      <c r="H34" s="17">
        <v>1</v>
      </c>
      <c r="I34" s="17">
        <v>1</v>
      </c>
      <c r="J34" s="17">
        <v>1</v>
      </c>
      <c r="K34" s="17">
        <v>1</v>
      </c>
      <c r="L34" s="17">
        <v>1</v>
      </c>
      <c r="M34" s="17">
        <v>1</v>
      </c>
      <c r="N34" s="17">
        <v>1</v>
      </c>
      <c r="O34" s="17">
        <v>1</v>
      </c>
      <c r="P34" s="17">
        <v>1</v>
      </c>
      <c r="Q34" s="17">
        <v>1</v>
      </c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2.75" customHeight="1" x14ac:dyDescent="0.25">
      <c r="A35" s="17">
        <v>1</v>
      </c>
      <c r="B35" s="40" t="s">
        <v>63</v>
      </c>
      <c r="C35" s="17" t="s">
        <v>17</v>
      </c>
      <c r="D35" s="11"/>
      <c r="E35" s="19">
        <f t="shared" si="0"/>
        <v>0</v>
      </c>
      <c r="F35" s="17">
        <v>1</v>
      </c>
      <c r="G35" s="17"/>
      <c r="H35" s="17"/>
      <c r="I35" s="17"/>
      <c r="J35" s="17"/>
      <c r="K35" s="17"/>
      <c r="L35" s="17">
        <v>1</v>
      </c>
      <c r="M35" s="17"/>
      <c r="N35" s="17"/>
      <c r="O35" s="17"/>
      <c r="P35" s="17"/>
      <c r="Q35" s="17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2.75" customHeight="1" x14ac:dyDescent="0.25">
      <c r="A36" s="17">
        <v>1</v>
      </c>
      <c r="B36" s="40" t="s">
        <v>43</v>
      </c>
      <c r="C36" s="17" t="s">
        <v>17</v>
      </c>
      <c r="D36" s="11"/>
      <c r="E36" s="19">
        <f t="shared" si="0"/>
        <v>0</v>
      </c>
      <c r="F36" s="17">
        <v>1</v>
      </c>
      <c r="G36" s="17"/>
      <c r="H36" s="17"/>
      <c r="I36" s="17"/>
      <c r="J36" s="17"/>
      <c r="K36" s="17"/>
      <c r="L36" s="17">
        <v>1</v>
      </c>
      <c r="M36" s="17"/>
      <c r="N36" s="17"/>
      <c r="O36" s="17"/>
      <c r="P36" s="17"/>
      <c r="Q36" s="17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2.75" customHeight="1" x14ac:dyDescent="0.25">
      <c r="A37" s="17">
        <v>1</v>
      </c>
      <c r="B37" s="40" t="s">
        <v>59</v>
      </c>
      <c r="C37" s="17" t="s">
        <v>17</v>
      </c>
      <c r="D37" s="11"/>
      <c r="E37" s="19">
        <f t="shared" si="0"/>
        <v>0</v>
      </c>
      <c r="F37" s="17">
        <v>1</v>
      </c>
      <c r="G37" s="17">
        <v>1</v>
      </c>
      <c r="H37" s="17">
        <v>1</v>
      </c>
      <c r="I37" s="17">
        <v>1</v>
      </c>
      <c r="J37" s="17">
        <v>1</v>
      </c>
      <c r="K37" s="17">
        <v>1</v>
      </c>
      <c r="L37" s="17">
        <v>1</v>
      </c>
      <c r="M37" s="17">
        <v>1</v>
      </c>
      <c r="N37" s="17">
        <v>1</v>
      </c>
      <c r="O37" s="17">
        <v>1</v>
      </c>
      <c r="P37" s="17">
        <v>1</v>
      </c>
      <c r="Q37" s="17">
        <v>1</v>
      </c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2.75" customHeight="1" x14ac:dyDescent="0.25">
      <c r="A38" s="17">
        <v>1</v>
      </c>
      <c r="B38" s="40" t="s">
        <v>57</v>
      </c>
      <c r="C38" s="17" t="s">
        <v>17</v>
      </c>
      <c r="D38" s="11"/>
      <c r="E38" s="19">
        <f t="shared" si="0"/>
        <v>0</v>
      </c>
      <c r="F38" s="17">
        <v>1</v>
      </c>
      <c r="G38" s="17"/>
      <c r="H38" s="17"/>
      <c r="I38" s="17">
        <v>1</v>
      </c>
      <c r="J38" s="17"/>
      <c r="K38" s="17"/>
      <c r="L38" s="17">
        <v>1</v>
      </c>
      <c r="M38" s="17"/>
      <c r="N38" s="17"/>
      <c r="O38" s="17">
        <v>1</v>
      </c>
      <c r="P38" s="17"/>
      <c r="Q38" s="17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12.75" customHeight="1" x14ac:dyDescent="0.25">
      <c r="A39" s="17">
        <v>1</v>
      </c>
      <c r="B39" s="40" t="s">
        <v>58</v>
      </c>
      <c r="C39" s="17" t="s">
        <v>17</v>
      </c>
      <c r="D39" s="11"/>
      <c r="E39" s="19">
        <f t="shared" si="0"/>
        <v>0</v>
      </c>
      <c r="F39" s="17">
        <v>1</v>
      </c>
      <c r="G39" s="17"/>
      <c r="H39" s="17"/>
      <c r="I39" s="17">
        <v>1</v>
      </c>
      <c r="J39" s="17"/>
      <c r="K39" s="17"/>
      <c r="L39" s="17">
        <v>1</v>
      </c>
      <c r="M39" s="17"/>
      <c r="N39" s="17"/>
      <c r="O39" s="17">
        <v>1</v>
      </c>
      <c r="P39" s="17"/>
      <c r="Q39" s="17"/>
      <c r="R39" s="31"/>
      <c r="S39" s="31"/>
      <c r="T39" s="31"/>
      <c r="U39" s="31"/>
      <c r="V39" s="31"/>
      <c r="W39" s="31"/>
      <c r="X39" s="31"/>
      <c r="Y39" s="31"/>
      <c r="Z39" s="31"/>
    </row>
    <row r="40" spans="1:26" s="67" customFormat="1" ht="12.75" customHeight="1" x14ac:dyDescent="0.25">
      <c r="A40" s="71">
        <v>1</v>
      </c>
      <c r="B40" s="73" t="s">
        <v>168</v>
      </c>
      <c r="C40" s="74" t="s">
        <v>17</v>
      </c>
      <c r="D40" s="64"/>
      <c r="E40" s="19">
        <f t="shared" si="0"/>
        <v>0</v>
      </c>
      <c r="F40" s="69">
        <v>1</v>
      </c>
      <c r="G40" s="69"/>
      <c r="H40" s="69">
        <v>1</v>
      </c>
      <c r="I40" s="69"/>
      <c r="J40" s="69">
        <v>1</v>
      </c>
      <c r="K40" s="69"/>
      <c r="L40" s="69">
        <v>1</v>
      </c>
      <c r="M40" s="69"/>
      <c r="N40" s="69">
        <v>1</v>
      </c>
      <c r="O40" s="69"/>
      <c r="P40" s="69">
        <v>1</v>
      </c>
      <c r="Q40" s="69"/>
      <c r="R40" s="66"/>
      <c r="S40" s="66"/>
      <c r="T40" s="66"/>
      <c r="U40" s="66"/>
      <c r="V40" s="66"/>
      <c r="W40" s="66"/>
      <c r="X40" s="66"/>
      <c r="Y40" s="66"/>
      <c r="Z40" s="66"/>
    </row>
    <row r="41" spans="1:26" s="67" customFormat="1" ht="12.75" customHeight="1" x14ac:dyDescent="0.25">
      <c r="A41" s="71">
        <v>1</v>
      </c>
      <c r="B41" s="72" t="s">
        <v>169</v>
      </c>
      <c r="C41" s="69" t="s">
        <v>17</v>
      </c>
      <c r="D41" s="64"/>
      <c r="E41" s="19">
        <f t="shared" si="0"/>
        <v>0</v>
      </c>
      <c r="F41" s="69">
        <v>1</v>
      </c>
      <c r="G41" s="69">
        <v>1</v>
      </c>
      <c r="H41" s="69">
        <v>1</v>
      </c>
      <c r="I41" s="69">
        <v>1</v>
      </c>
      <c r="J41" s="69">
        <v>1</v>
      </c>
      <c r="K41" s="69">
        <v>1</v>
      </c>
      <c r="L41" s="69">
        <v>1</v>
      </c>
      <c r="M41" s="69">
        <v>1</v>
      </c>
      <c r="N41" s="69">
        <v>1</v>
      </c>
      <c r="O41" s="69">
        <v>1</v>
      </c>
      <c r="P41" s="69">
        <v>1</v>
      </c>
      <c r="Q41" s="69">
        <v>1</v>
      </c>
      <c r="R41" s="66"/>
      <c r="S41" s="66"/>
      <c r="T41" s="66"/>
      <c r="U41" s="66"/>
      <c r="V41" s="66"/>
      <c r="W41" s="66"/>
      <c r="X41" s="66"/>
      <c r="Y41" s="66"/>
      <c r="Z41" s="66"/>
    </row>
    <row r="42" spans="1:26" s="67" customFormat="1" ht="12.75" customHeight="1" x14ac:dyDescent="0.25">
      <c r="A42" s="71">
        <v>1</v>
      </c>
      <c r="B42" s="73" t="s">
        <v>165</v>
      </c>
      <c r="C42" s="74" t="s">
        <v>17</v>
      </c>
      <c r="D42" s="64"/>
      <c r="E42" s="19">
        <f t="shared" si="0"/>
        <v>0</v>
      </c>
      <c r="F42" s="69"/>
      <c r="G42" s="69"/>
      <c r="H42" s="69"/>
      <c r="I42" s="69"/>
      <c r="J42" s="69"/>
      <c r="K42" s="69"/>
      <c r="L42" s="69">
        <v>1</v>
      </c>
      <c r="M42" s="69"/>
      <c r="N42" s="69"/>
      <c r="O42" s="69"/>
      <c r="P42" s="69"/>
      <c r="Q42" s="69"/>
      <c r="R42" s="66"/>
      <c r="S42" s="66"/>
      <c r="T42" s="66"/>
      <c r="U42" s="66"/>
      <c r="V42" s="66"/>
      <c r="W42" s="66"/>
      <c r="X42" s="66"/>
      <c r="Y42" s="66"/>
      <c r="Z42" s="66"/>
    </row>
    <row r="43" spans="1:26" s="67" customFormat="1" ht="12.75" customHeight="1" x14ac:dyDescent="0.25">
      <c r="A43" s="71">
        <v>1</v>
      </c>
      <c r="B43" s="73" t="s">
        <v>164</v>
      </c>
      <c r="C43" s="74" t="s">
        <v>17</v>
      </c>
      <c r="D43" s="64"/>
      <c r="E43" s="19">
        <f t="shared" si="0"/>
        <v>0</v>
      </c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6"/>
      <c r="S43" s="66"/>
      <c r="T43" s="66"/>
      <c r="U43" s="66"/>
      <c r="V43" s="66"/>
      <c r="W43" s="66"/>
      <c r="X43" s="66"/>
      <c r="Y43" s="66"/>
      <c r="Z43" s="66"/>
    </row>
    <row r="44" spans="1:26" s="67" customFormat="1" ht="12.75" customHeight="1" x14ac:dyDescent="0.25">
      <c r="A44" s="71">
        <v>1</v>
      </c>
      <c r="B44" s="73" t="s">
        <v>160</v>
      </c>
      <c r="C44" s="74" t="s">
        <v>17</v>
      </c>
      <c r="D44" s="64"/>
      <c r="E44" s="19">
        <f t="shared" si="0"/>
        <v>0</v>
      </c>
      <c r="F44" s="69"/>
      <c r="G44" s="69"/>
      <c r="H44" s="69"/>
      <c r="I44" s="69"/>
      <c r="J44" s="69"/>
      <c r="K44" s="69">
        <v>1</v>
      </c>
      <c r="L44" s="69"/>
      <c r="M44" s="69"/>
      <c r="N44" s="69"/>
      <c r="O44" s="69"/>
      <c r="P44" s="69"/>
      <c r="Q44" s="69"/>
      <c r="R44" s="66"/>
      <c r="S44" s="66"/>
      <c r="T44" s="66"/>
      <c r="U44" s="66"/>
      <c r="V44" s="66"/>
      <c r="W44" s="66"/>
      <c r="X44" s="66"/>
      <c r="Y44" s="66"/>
      <c r="Z44" s="66"/>
    </row>
    <row r="45" spans="1:26" s="67" customFormat="1" ht="12.75" customHeight="1" x14ac:dyDescent="0.25">
      <c r="A45" s="69">
        <v>1</v>
      </c>
      <c r="B45" s="72" t="s">
        <v>157</v>
      </c>
      <c r="C45" s="69" t="s">
        <v>17</v>
      </c>
      <c r="D45" s="64"/>
      <c r="E45" s="19">
        <f t="shared" si="0"/>
        <v>0</v>
      </c>
      <c r="F45" s="69">
        <v>1</v>
      </c>
      <c r="G45" s="69">
        <v>1</v>
      </c>
      <c r="H45" s="69">
        <v>1</v>
      </c>
      <c r="I45" s="69">
        <v>1</v>
      </c>
      <c r="J45" s="69">
        <v>1</v>
      </c>
      <c r="K45" s="69">
        <v>1</v>
      </c>
      <c r="L45" s="69">
        <v>1</v>
      </c>
      <c r="M45" s="69">
        <v>1</v>
      </c>
      <c r="N45" s="69">
        <v>1</v>
      </c>
      <c r="O45" s="69">
        <v>1</v>
      </c>
      <c r="P45" s="69">
        <v>1</v>
      </c>
      <c r="Q45" s="69">
        <v>1</v>
      </c>
      <c r="R45" s="66"/>
      <c r="S45" s="66"/>
      <c r="T45" s="66"/>
      <c r="U45" s="66"/>
      <c r="V45" s="66"/>
      <c r="W45" s="66"/>
      <c r="X45" s="66"/>
      <c r="Y45" s="66"/>
      <c r="Z45" s="66"/>
    </row>
    <row r="46" spans="1:26" s="67" customFormat="1" ht="12.75" customHeight="1" x14ac:dyDescent="0.25">
      <c r="A46" s="69">
        <v>1</v>
      </c>
      <c r="B46" s="70" t="s">
        <v>158</v>
      </c>
      <c r="C46" s="71" t="s">
        <v>17</v>
      </c>
      <c r="D46" s="64"/>
      <c r="E46" s="19">
        <f t="shared" si="0"/>
        <v>0</v>
      </c>
      <c r="F46" s="69"/>
      <c r="G46" s="69"/>
      <c r="H46" s="69"/>
      <c r="I46" s="69"/>
      <c r="J46" s="69"/>
      <c r="K46" s="69">
        <v>1</v>
      </c>
      <c r="L46" s="69"/>
      <c r="M46" s="69"/>
      <c r="N46" s="69"/>
      <c r="O46" s="69"/>
      <c r="P46" s="69"/>
      <c r="Q46" s="69"/>
      <c r="R46" s="66"/>
      <c r="S46" s="66"/>
      <c r="T46" s="66"/>
      <c r="U46" s="66"/>
      <c r="V46" s="66"/>
      <c r="W46" s="66"/>
      <c r="X46" s="66"/>
      <c r="Y46" s="66"/>
      <c r="Z46" s="66"/>
    </row>
    <row r="47" spans="1:26" ht="12.75" customHeight="1" x14ac:dyDescent="0.25">
      <c r="A47" s="17">
        <v>1</v>
      </c>
      <c r="B47" s="40" t="s">
        <v>56</v>
      </c>
      <c r="C47" s="17" t="s">
        <v>17</v>
      </c>
      <c r="D47" s="11"/>
      <c r="E47" s="19">
        <f t="shared" si="0"/>
        <v>0</v>
      </c>
      <c r="F47" s="17">
        <v>1</v>
      </c>
      <c r="G47" s="17"/>
      <c r="H47" s="17"/>
      <c r="I47" s="17"/>
      <c r="J47" s="17"/>
      <c r="K47" s="17"/>
      <c r="L47" s="17">
        <v>1</v>
      </c>
      <c r="M47" s="17"/>
      <c r="N47" s="17"/>
      <c r="O47" s="17"/>
      <c r="P47" s="17"/>
      <c r="Q47" s="17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2.75" customHeight="1" x14ac:dyDescent="0.25">
      <c r="A48" s="27">
        <v>1</v>
      </c>
      <c r="B48" s="42" t="s">
        <v>70</v>
      </c>
      <c r="C48" s="29" t="s">
        <v>18</v>
      </c>
      <c r="D48" s="11"/>
      <c r="E48" s="26">
        <f t="shared" si="0"/>
        <v>0</v>
      </c>
      <c r="F48" s="24">
        <v>1</v>
      </c>
      <c r="G48" s="24">
        <v>1</v>
      </c>
      <c r="H48" s="24">
        <v>1</v>
      </c>
      <c r="I48" s="24">
        <v>1</v>
      </c>
      <c r="J48" s="24">
        <v>1</v>
      </c>
      <c r="K48" s="24">
        <v>1</v>
      </c>
      <c r="L48" s="24">
        <v>1</v>
      </c>
      <c r="M48" s="24">
        <v>1</v>
      </c>
      <c r="N48" s="24">
        <v>1</v>
      </c>
      <c r="O48" s="24">
        <v>1</v>
      </c>
      <c r="P48" s="24">
        <v>1</v>
      </c>
      <c r="Q48" s="24">
        <v>1</v>
      </c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2.75" customHeight="1" x14ac:dyDescent="0.25">
      <c r="A49" s="27">
        <v>1</v>
      </c>
      <c r="B49" s="43" t="s">
        <v>101</v>
      </c>
      <c r="C49" s="29" t="s">
        <v>18</v>
      </c>
      <c r="D49" s="11"/>
      <c r="E49" s="26">
        <f t="shared" si="0"/>
        <v>0</v>
      </c>
      <c r="F49" s="24">
        <v>1</v>
      </c>
      <c r="G49" s="24">
        <v>1</v>
      </c>
      <c r="H49" s="24">
        <v>1</v>
      </c>
      <c r="I49" s="24">
        <v>1</v>
      </c>
      <c r="J49" s="24">
        <v>1</v>
      </c>
      <c r="K49" s="24">
        <v>1</v>
      </c>
      <c r="L49" s="24">
        <v>1</v>
      </c>
      <c r="M49" s="24">
        <v>1</v>
      </c>
      <c r="N49" s="24">
        <v>1</v>
      </c>
      <c r="O49" s="24">
        <v>1</v>
      </c>
      <c r="P49" s="24">
        <v>1</v>
      </c>
      <c r="Q49" s="24">
        <v>1</v>
      </c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2.75" customHeight="1" x14ac:dyDescent="0.25">
      <c r="A50" s="27">
        <v>1</v>
      </c>
      <c r="B50" s="42" t="s">
        <v>73</v>
      </c>
      <c r="C50" s="29" t="s">
        <v>18</v>
      </c>
      <c r="D50" s="11"/>
      <c r="E50" s="26">
        <f t="shared" si="0"/>
        <v>0</v>
      </c>
      <c r="F50" s="24">
        <v>1</v>
      </c>
      <c r="G50" s="24"/>
      <c r="H50" s="24"/>
      <c r="I50" s="24"/>
      <c r="J50" s="24"/>
      <c r="K50" s="24"/>
      <c r="L50" s="24">
        <v>1</v>
      </c>
      <c r="M50" s="24"/>
      <c r="N50" s="24"/>
      <c r="O50" s="24"/>
      <c r="P50" s="24"/>
      <c r="Q50" s="24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2.75" customHeight="1" x14ac:dyDescent="0.25">
      <c r="A51" s="27">
        <v>1</v>
      </c>
      <c r="B51" s="44" t="s">
        <v>66</v>
      </c>
      <c r="C51" s="29" t="s">
        <v>18</v>
      </c>
      <c r="D51" s="11"/>
      <c r="E51" s="26">
        <f t="shared" si="0"/>
        <v>0</v>
      </c>
      <c r="F51" s="24">
        <v>1</v>
      </c>
      <c r="G51" s="24"/>
      <c r="H51" s="24"/>
      <c r="I51" s="24"/>
      <c r="J51" s="24"/>
      <c r="K51" s="24">
        <v>1</v>
      </c>
      <c r="L51" s="24"/>
      <c r="M51" s="24"/>
      <c r="N51" s="24"/>
      <c r="O51" s="24"/>
      <c r="P51" s="24">
        <v>1</v>
      </c>
      <c r="Q51" s="24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2.75" customHeight="1" x14ac:dyDescent="0.25">
      <c r="A52" s="27">
        <v>1</v>
      </c>
      <c r="B52" s="42" t="s">
        <v>71</v>
      </c>
      <c r="C52" s="29" t="s">
        <v>18</v>
      </c>
      <c r="D52" s="11"/>
      <c r="E52" s="26">
        <f t="shared" si="0"/>
        <v>0</v>
      </c>
      <c r="F52" s="24">
        <v>1</v>
      </c>
      <c r="G52" s="24"/>
      <c r="H52" s="24"/>
      <c r="I52" s="24">
        <v>1</v>
      </c>
      <c r="J52" s="24"/>
      <c r="K52" s="24"/>
      <c r="L52" s="24">
        <v>1</v>
      </c>
      <c r="M52" s="24"/>
      <c r="N52" s="24"/>
      <c r="O52" s="24">
        <v>1</v>
      </c>
      <c r="P52" s="24"/>
      <c r="Q52" s="24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2.75" customHeight="1" x14ac:dyDescent="0.25">
      <c r="A53" s="27">
        <v>1</v>
      </c>
      <c r="B53" s="28" t="s">
        <v>72</v>
      </c>
      <c r="C53" s="29" t="s">
        <v>18</v>
      </c>
      <c r="D53" s="11"/>
      <c r="E53" s="26">
        <f t="shared" si="0"/>
        <v>0</v>
      </c>
      <c r="F53" s="24">
        <v>1</v>
      </c>
      <c r="G53" s="24"/>
      <c r="H53" s="24"/>
      <c r="I53" s="24">
        <v>1</v>
      </c>
      <c r="J53" s="24"/>
      <c r="K53" s="24"/>
      <c r="L53" s="24">
        <v>1</v>
      </c>
      <c r="M53" s="24"/>
      <c r="N53" s="24"/>
      <c r="O53" s="24">
        <v>1</v>
      </c>
      <c r="P53" s="24"/>
      <c r="Q53" s="24"/>
      <c r="R53" s="31"/>
      <c r="S53" s="31"/>
      <c r="T53" s="31"/>
      <c r="U53" s="31"/>
      <c r="V53" s="31"/>
      <c r="W53" s="31"/>
      <c r="X53" s="31"/>
      <c r="Y53" s="31"/>
      <c r="Z53" s="31"/>
    </row>
    <row r="54" spans="1:26" s="67" customFormat="1" ht="12.75" customHeight="1" x14ac:dyDescent="0.25">
      <c r="A54" s="65">
        <v>1</v>
      </c>
      <c r="B54" s="68" t="s">
        <v>162</v>
      </c>
      <c r="C54" s="65" t="s">
        <v>18</v>
      </c>
      <c r="D54" s="64"/>
      <c r="E54" s="26">
        <f t="shared" si="0"/>
        <v>0</v>
      </c>
      <c r="F54" s="65">
        <v>1</v>
      </c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6"/>
      <c r="S54" s="66"/>
      <c r="T54" s="66"/>
      <c r="U54" s="66"/>
      <c r="V54" s="66"/>
      <c r="W54" s="66"/>
      <c r="X54" s="66"/>
      <c r="Y54" s="66"/>
      <c r="Z54" s="66"/>
    </row>
    <row r="55" spans="1:26" s="67" customFormat="1" ht="12.75" customHeight="1" x14ac:dyDescent="0.25">
      <c r="A55" s="65">
        <v>1</v>
      </c>
      <c r="B55" s="68" t="s">
        <v>163</v>
      </c>
      <c r="C55" s="65" t="s">
        <v>18</v>
      </c>
      <c r="D55" s="64"/>
      <c r="E55" s="26">
        <f t="shared" si="0"/>
        <v>0</v>
      </c>
      <c r="F55" s="65">
        <v>1</v>
      </c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6"/>
      <c r="S55" s="66"/>
      <c r="T55" s="66"/>
      <c r="U55" s="66"/>
      <c r="V55" s="66"/>
      <c r="W55" s="66"/>
      <c r="X55" s="66"/>
      <c r="Y55" s="66"/>
      <c r="Z55" s="66"/>
    </row>
    <row r="56" spans="1:26" s="67" customFormat="1" ht="12.75" customHeight="1" x14ac:dyDescent="0.25">
      <c r="A56" s="61">
        <v>1</v>
      </c>
      <c r="B56" s="62" t="s">
        <v>166</v>
      </c>
      <c r="C56" s="63" t="s">
        <v>18</v>
      </c>
      <c r="D56" s="64"/>
      <c r="E56" s="26">
        <f t="shared" si="0"/>
        <v>0</v>
      </c>
      <c r="F56" s="65"/>
      <c r="G56" s="65"/>
      <c r="H56" s="65"/>
      <c r="I56" s="65"/>
      <c r="J56" s="65"/>
      <c r="K56" s="65"/>
      <c r="L56" s="65">
        <v>1</v>
      </c>
      <c r="M56" s="65"/>
      <c r="N56" s="65"/>
      <c r="O56" s="65"/>
      <c r="P56" s="65"/>
      <c r="Q56" s="65"/>
      <c r="R56" s="66"/>
      <c r="S56" s="66"/>
      <c r="T56" s="66"/>
      <c r="U56" s="66"/>
      <c r="V56" s="66"/>
      <c r="W56" s="66"/>
      <c r="X56" s="66"/>
      <c r="Y56" s="66"/>
      <c r="Z56" s="66"/>
    </row>
    <row r="57" spans="1:26" s="67" customFormat="1" ht="12.75" customHeight="1" x14ac:dyDescent="0.25">
      <c r="A57" s="61">
        <v>1</v>
      </c>
      <c r="B57" s="62" t="s">
        <v>161</v>
      </c>
      <c r="C57" s="63" t="s">
        <v>18</v>
      </c>
      <c r="D57" s="64"/>
      <c r="E57" s="26">
        <f t="shared" si="0"/>
        <v>0</v>
      </c>
      <c r="F57" s="65"/>
      <c r="G57" s="65"/>
      <c r="H57" s="65"/>
      <c r="I57" s="65"/>
      <c r="J57" s="65"/>
      <c r="K57" s="65">
        <v>1</v>
      </c>
      <c r="L57" s="65"/>
      <c r="M57" s="65"/>
      <c r="N57" s="65"/>
      <c r="O57" s="65"/>
      <c r="P57" s="65"/>
      <c r="Q57" s="65"/>
      <c r="R57" s="66"/>
      <c r="S57" s="66"/>
      <c r="T57" s="66"/>
      <c r="U57" s="66"/>
      <c r="V57" s="66"/>
      <c r="W57" s="66"/>
      <c r="X57" s="66"/>
      <c r="Y57" s="66"/>
      <c r="Z57" s="66"/>
    </row>
    <row r="58" spans="1:26" s="67" customFormat="1" ht="12.75" customHeight="1" x14ac:dyDescent="0.25">
      <c r="A58" s="61">
        <v>1</v>
      </c>
      <c r="B58" s="62" t="s">
        <v>159</v>
      </c>
      <c r="C58" s="63" t="s">
        <v>18</v>
      </c>
      <c r="D58" s="64"/>
      <c r="E58" s="26">
        <f t="shared" si="0"/>
        <v>0</v>
      </c>
      <c r="F58" s="65"/>
      <c r="G58" s="65"/>
      <c r="H58" s="65"/>
      <c r="I58" s="65"/>
      <c r="J58" s="65"/>
      <c r="K58" s="65">
        <v>1</v>
      </c>
      <c r="L58" s="65"/>
      <c r="M58" s="65"/>
      <c r="N58" s="65"/>
      <c r="O58" s="65"/>
      <c r="P58" s="65"/>
      <c r="Q58" s="65"/>
      <c r="R58" s="66"/>
      <c r="S58" s="66"/>
      <c r="T58" s="66"/>
      <c r="U58" s="66"/>
      <c r="V58" s="66"/>
      <c r="W58" s="66"/>
      <c r="X58" s="66"/>
      <c r="Y58" s="66"/>
      <c r="Z58" s="66"/>
    </row>
    <row r="59" spans="1:26" ht="12.75" customHeight="1" x14ac:dyDescent="0.25">
      <c r="A59" s="27">
        <v>1</v>
      </c>
      <c r="B59" s="28" t="s">
        <v>67</v>
      </c>
      <c r="C59" s="29" t="s">
        <v>18</v>
      </c>
      <c r="D59" s="11"/>
      <c r="E59" s="26">
        <f t="shared" si="0"/>
        <v>0</v>
      </c>
      <c r="F59" s="24">
        <v>1</v>
      </c>
      <c r="G59" s="24"/>
      <c r="H59" s="24"/>
      <c r="I59" s="24"/>
      <c r="J59" s="24"/>
      <c r="K59" s="24"/>
      <c r="L59" s="24">
        <v>1</v>
      </c>
      <c r="M59" s="24"/>
      <c r="N59" s="24"/>
      <c r="O59" s="24"/>
      <c r="P59" s="24"/>
      <c r="Q59" s="24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2.75" customHeight="1" x14ac:dyDescent="0.25">
      <c r="A60" s="119" t="s">
        <v>74</v>
      </c>
      <c r="B60" s="113"/>
      <c r="C60" s="113"/>
      <c r="D60" s="113"/>
      <c r="E60" s="114"/>
      <c r="F60" s="10">
        <f t="shared" ref="F60:Q60" si="1">SUMPRODUCT($E$8:$E$17,F8:F17)</f>
        <v>0</v>
      </c>
      <c r="G60" s="10">
        <f t="shared" si="1"/>
        <v>0</v>
      </c>
      <c r="H60" s="10">
        <f t="shared" si="1"/>
        <v>0</v>
      </c>
      <c r="I60" s="10">
        <f t="shared" si="1"/>
        <v>0</v>
      </c>
      <c r="J60" s="10">
        <f t="shared" si="1"/>
        <v>0</v>
      </c>
      <c r="K60" s="10">
        <f t="shared" si="1"/>
        <v>0</v>
      </c>
      <c r="L60" s="10">
        <f t="shared" si="1"/>
        <v>0</v>
      </c>
      <c r="M60" s="10">
        <f t="shared" si="1"/>
        <v>0</v>
      </c>
      <c r="N60" s="10">
        <f t="shared" si="1"/>
        <v>0</v>
      </c>
      <c r="O60" s="10">
        <f t="shared" si="1"/>
        <v>0</v>
      </c>
      <c r="P60" s="10">
        <f t="shared" si="1"/>
        <v>0</v>
      </c>
      <c r="Q60" s="10">
        <f t="shared" si="1"/>
        <v>0</v>
      </c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5">
      <c r="A61" s="120" t="s">
        <v>75</v>
      </c>
      <c r="B61" s="113"/>
      <c r="C61" s="113"/>
      <c r="D61" s="113"/>
      <c r="E61" s="114"/>
      <c r="F61" s="18">
        <f t="shared" ref="F61:Q61" si="2">SUMPRODUCT($E$18:$E$47,F18:F47)</f>
        <v>0</v>
      </c>
      <c r="G61" s="18">
        <f t="shared" si="2"/>
        <v>0</v>
      </c>
      <c r="H61" s="18">
        <f t="shared" si="2"/>
        <v>0</v>
      </c>
      <c r="I61" s="18">
        <f t="shared" si="2"/>
        <v>0</v>
      </c>
      <c r="J61" s="18">
        <f t="shared" si="2"/>
        <v>0</v>
      </c>
      <c r="K61" s="18">
        <f t="shared" si="2"/>
        <v>0</v>
      </c>
      <c r="L61" s="18">
        <f t="shared" si="2"/>
        <v>0</v>
      </c>
      <c r="M61" s="18">
        <f t="shared" si="2"/>
        <v>0</v>
      </c>
      <c r="N61" s="18">
        <f t="shared" si="2"/>
        <v>0</v>
      </c>
      <c r="O61" s="18">
        <f t="shared" si="2"/>
        <v>0</v>
      </c>
      <c r="P61" s="18">
        <f t="shared" si="2"/>
        <v>0</v>
      </c>
      <c r="Q61" s="18">
        <f t="shared" si="2"/>
        <v>0</v>
      </c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5">
      <c r="A62" s="121" t="s">
        <v>75</v>
      </c>
      <c r="B62" s="113"/>
      <c r="C62" s="113"/>
      <c r="D62" s="113"/>
      <c r="E62" s="114"/>
      <c r="F62" s="25">
        <f t="shared" ref="F62:Q62" si="3">SUMPRODUCT($E$48:$E$59,F48:F59)</f>
        <v>0</v>
      </c>
      <c r="G62" s="25">
        <f t="shared" si="3"/>
        <v>0</v>
      </c>
      <c r="H62" s="25">
        <f t="shared" si="3"/>
        <v>0</v>
      </c>
      <c r="I62" s="25">
        <f t="shared" si="3"/>
        <v>0</v>
      </c>
      <c r="J62" s="25">
        <f t="shared" si="3"/>
        <v>0</v>
      </c>
      <c r="K62" s="25">
        <f t="shared" si="3"/>
        <v>0</v>
      </c>
      <c r="L62" s="25">
        <f t="shared" si="3"/>
        <v>0</v>
      </c>
      <c r="M62" s="25">
        <f t="shared" si="3"/>
        <v>0</v>
      </c>
      <c r="N62" s="25">
        <f t="shared" si="3"/>
        <v>0</v>
      </c>
      <c r="O62" s="25">
        <f t="shared" si="3"/>
        <v>0</v>
      </c>
      <c r="P62" s="25">
        <f t="shared" si="3"/>
        <v>0</v>
      </c>
      <c r="Q62" s="25">
        <f t="shared" si="3"/>
        <v>0</v>
      </c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5">
      <c r="A64" s="112" t="s">
        <v>76</v>
      </c>
      <c r="B64" s="113"/>
      <c r="C64" s="113"/>
      <c r="D64" s="113"/>
      <c r="E64" s="114"/>
      <c r="F64" s="115">
        <f>SUM(F60:Q62)</f>
        <v>0</v>
      </c>
      <c r="G64" s="114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5">
      <c r="A65" s="112" t="s">
        <v>77</v>
      </c>
      <c r="B65" s="113"/>
      <c r="C65" s="113"/>
      <c r="D65" s="113"/>
      <c r="E65" s="114"/>
      <c r="F65" s="115">
        <f>F64*G4</f>
        <v>0</v>
      </c>
      <c r="G65" s="114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2.75" customHeight="1" x14ac:dyDescent="0.25">
      <c r="A67" s="30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2.75" customHeight="1" x14ac:dyDescent="0.2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2.75" customHeight="1" x14ac:dyDescent="0.25">
      <c r="A69" s="30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2.75" customHeight="1" x14ac:dyDescent="0.25">
      <c r="A70" s="30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2.75" customHeight="1" x14ac:dyDescent="0.25">
      <c r="A71" s="30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2.75" customHeight="1" x14ac:dyDescent="0.2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2.75" customHeight="1" x14ac:dyDescent="0.25">
      <c r="A73" s="30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2.75" customHeight="1" x14ac:dyDescent="0.25">
      <c r="A74" s="30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2.75" customHeight="1" x14ac:dyDescent="0.25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2.75" customHeight="1" x14ac:dyDescent="0.25">
      <c r="A76" s="30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2.75" customHeight="1" x14ac:dyDescent="0.25">
      <c r="A77" s="30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2.75" customHeight="1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2.75" customHeight="1" x14ac:dyDescent="0.25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2.75" customHeight="1" x14ac:dyDescent="0.25">
      <c r="A80" s="30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2.75" customHeight="1" x14ac:dyDescent="0.25">
      <c r="A81" s="30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2.75" customHeight="1" x14ac:dyDescent="0.25">
      <c r="A82" s="30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2.75" customHeight="1" x14ac:dyDescent="0.25">
      <c r="A83" s="30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2.75" customHeight="1" x14ac:dyDescent="0.2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2.75" customHeight="1" x14ac:dyDescent="0.25">
      <c r="A85" s="30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2.75" customHeight="1" x14ac:dyDescent="0.25">
      <c r="A86" s="30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2.75" customHeight="1" x14ac:dyDescent="0.25">
      <c r="A87" s="30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2.75" customHeight="1" x14ac:dyDescent="0.25">
      <c r="A88" s="30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2.75" customHeight="1" x14ac:dyDescent="0.25">
      <c r="A89" s="30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2.75" customHeight="1" x14ac:dyDescent="0.2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2.75" customHeight="1" x14ac:dyDescent="0.25">
      <c r="A91" s="30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2.75" customHeight="1" x14ac:dyDescent="0.25">
      <c r="A92" s="30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2.75" customHeight="1" x14ac:dyDescent="0.25">
      <c r="A93" s="30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2.75" customHeight="1" x14ac:dyDescent="0.25">
      <c r="A94" s="30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2.75" customHeight="1" x14ac:dyDescent="0.25">
      <c r="A95" s="30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2.75" customHeight="1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2.75" customHeight="1" x14ac:dyDescent="0.25">
      <c r="A97" s="30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2.75" customHeight="1" x14ac:dyDescent="0.25">
      <c r="A98" s="30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2.75" customHeight="1" x14ac:dyDescent="0.2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2.75" customHeight="1" x14ac:dyDescent="0.25">
      <c r="A100" s="30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2.75" customHeight="1" x14ac:dyDescent="0.25">
      <c r="A101" s="30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2.75" customHeight="1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2.75" customHeight="1" x14ac:dyDescent="0.25">
      <c r="A103" s="30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2.75" customHeight="1" x14ac:dyDescent="0.25">
      <c r="A104" s="30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2.75" customHeight="1" x14ac:dyDescent="0.2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2.75" customHeight="1" x14ac:dyDescent="0.25">
      <c r="A106" s="30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2.75" customHeight="1" x14ac:dyDescent="0.25">
      <c r="A107" s="30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2.75" customHeight="1" x14ac:dyDescent="0.2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2.75" customHeight="1" x14ac:dyDescent="0.25">
      <c r="A109" s="30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2.75" customHeight="1" x14ac:dyDescent="0.25">
      <c r="A110" s="3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2.75" customHeight="1" x14ac:dyDescent="0.25">
      <c r="A111" s="30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2.75" customHeight="1" x14ac:dyDescent="0.25">
      <c r="A112" s="30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2.75" customHeight="1" x14ac:dyDescent="0.25">
      <c r="A113" s="30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2.75" customHeight="1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2.75" customHeight="1" x14ac:dyDescent="0.25">
      <c r="A115" s="30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2.75" customHeight="1" x14ac:dyDescent="0.25">
      <c r="A116" s="30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2.75" customHeight="1" x14ac:dyDescent="0.25">
      <c r="A117" s="30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2.75" customHeight="1" x14ac:dyDescent="0.25">
      <c r="A118" s="30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2.75" customHeight="1" x14ac:dyDescent="0.25">
      <c r="A119" s="30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2.75" customHeight="1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2.75" customHeight="1" x14ac:dyDescent="0.25">
      <c r="A121" s="30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2.75" customHeight="1" x14ac:dyDescent="0.25">
      <c r="A122" s="30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2.75" customHeight="1" x14ac:dyDescent="0.25">
      <c r="A123" s="30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2.75" customHeight="1" x14ac:dyDescent="0.25">
      <c r="A124" s="30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2.75" customHeight="1" x14ac:dyDescent="0.25">
      <c r="A125" s="30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2.75" customHeight="1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2.75" customHeight="1" x14ac:dyDescent="0.25">
      <c r="A127" s="30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2.75" customHeight="1" x14ac:dyDescent="0.25">
      <c r="A128" s="30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2.75" customHeight="1" x14ac:dyDescent="0.25">
      <c r="A129" s="30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2.75" customHeight="1" x14ac:dyDescent="0.25">
      <c r="A130" s="30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2.75" customHeight="1" x14ac:dyDescent="0.25">
      <c r="A131" s="30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2.75" customHeight="1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2.75" customHeight="1" x14ac:dyDescent="0.25">
      <c r="A133" s="30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2.75" customHeight="1" x14ac:dyDescent="0.2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2.75" customHeight="1" x14ac:dyDescent="0.25">
      <c r="A135" s="30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2.75" customHeight="1" x14ac:dyDescent="0.25">
      <c r="A136" s="30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2.75" customHeight="1" x14ac:dyDescent="0.25">
      <c r="A137" s="30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2.75" customHeight="1" x14ac:dyDescent="0.2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2.75" customHeight="1" x14ac:dyDescent="0.25">
      <c r="A139" s="30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2.75" customHeight="1" x14ac:dyDescent="0.25">
      <c r="A140" s="30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2.75" customHeight="1" x14ac:dyDescent="0.25">
      <c r="A141" s="30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2.75" customHeight="1" x14ac:dyDescent="0.25">
      <c r="A142" s="30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2.75" customHeight="1" x14ac:dyDescent="0.25">
      <c r="A143" s="30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2.75" customHeight="1" x14ac:dyDescent="0.25">
      <c r="A144" s="30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2.75" customHeight="1" x14ac:dyDescent="0.25">
      <c r="A145" s="3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2.75" customHeight="1" x14ac:dyDescent="0.25">
      <c r="A146" s="30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2.75" customHeight="1" x14ac:dyDescent="0.25">
      <c r="A147" s="30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2.75" customHeight="1" x14ac:dyDescent="0.25">
      <c r="A148" s="30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2.75" customHeight="1" x14ac:dyDescent="0.25">
      <c r="A149" s="30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2.75" customHeight="1" x14ac:dyDescent="0.25">
      <c r="A150" s="30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2.75" customHeight="1" x14ac:dyDescent="0.25">
      <c r="A151" s="30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2.75" customHeight="1" x14ac:dyDescent="0.25">
      <c r="A152" s="30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2.75" customHeight="1" x14ac:dyDescent="0.25">
      <c r="A153" s="30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2.75" customHeight="1" x14ac:dyDescent="0.25">
      <c r="A154" s="30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2.75" customHeight="1" x14ac:dyDescent="0.25">
      <c r="A155" s="30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2.75" customHeight="1" x14ac:dyDescent="0.25">
      <c r="A156" s="30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2.75" customHeight="1" x14ac:dyDescent="0.25">
      <c r="A157" s="30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2.75" customHeight="1" x14ac:dyDescent="0.25">
      <c r="A158" s="30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2.75" customHeight="1" x14ac:dyDescent="0.25">
      <c r="A159" s="30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2.75" customHeight="1" x14ac:dyDescent="0.25">
      <c r="A160" s="30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2.75" customHeight="1" x14ac:dyDescent="0.25">
      <c r="A161" s="3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2.75" customHeight="1" x14ac:dyDescent="0.25">
      <c r="A162" s="3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2.75" customHeight="1" x14ac:dyDescent="0.25">
      <c r="A163" s="30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2.75" customHeight="1" x14ac:dyDescent="0.25">
      <c r="A164" s="30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2.75" customHeight="1" x14ac:dyDescent="0.25">
      <c r="A165" s="30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2.75" customHeight="1" x14ac:dyDescent="0.25">
      <c r="A166" s="30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2.75" customHeight="1" x14ac:dyDescent="0.25">
      <c r="A167" s="30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2.75" customHeight="1" x14ac:dyDescent="0.25">
      <c r="A168" s="30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2.75" customHeight="1" x14ac:dyDescent="0.25">
      <c r="A169" s="30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2.75" customHeight="1" x14ac:dyDescent="0.25">
      <c r="A170" s="30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2.75" customHeight="1" x14ac:dyDescent="0.25">
      <c r="A171" s="30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2.75" customHeight="1" x14ac:dyDescent="0.25">
      <c r="A172" s="30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2.75" customHeight="1" x14ac:dyDescent="0.25">
      <c r="A173" s="30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2.75" customHeight="1" x14ac:dyDescent="0.25">
      <c r="A174" s="30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2.75" customHeight="1" x14ac:dyDescent="0.25">
      <c r="A175" s="30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2.75" customHeight="1" x14ac:dyDescent="0.25">
      <c r="A176" s="30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2.75" customHeight="1" x14ac:dyDescent="0.25">
      <c r="A177" s="30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2.75" customHeight="1" x14ac:dyDescent="0.25">
      <c r="A178" s="30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2.75" customHeight="1" x14ac:dyDescent="0.25">
      <c r="A179" s="30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2.75" customHeight="1" x14ac:dyDescent="0.25">
      <c r="A180" s="30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2.75" customHeight="1" x14ac:dyDescent="0.25">
      <c r="A181" s="30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2.75" customHeight="1" x14ac:dyDescent="0.25">
      <c r="A182" s="30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2.75" customHeight="1" x14ac:dyDescent="0.25">
      <c r="A183" s="30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2.75" customHeight="1" x14ac:dyDescent="0.25">
      <c r="A184" s="30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2.75" customHeight="1" x14ac:dyDescent="0.25">
      <c r="A185" s="30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2.75" customHeight="1" x14ac:dyDescent="0.25">
      <c r="A186" s="30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2.75" customHeight="1" x14ac:dyDescent="0.25">
      <c r="A187" s="30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2.75" customHeight="1" x14ac:dyDescent="0.25">
      <c r="A188" s="30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2.75" customHeight="1" x14ac:dyDescent="0.25">
      <c r="A189" s="30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2.75" customHeight="1" x14ac:dyDescent="0.25">
      <c r="A190" s="30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2.75" customHeight="1" x14ac:dyDescent="0.25">
      <c r="A191" s="30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2.75" customHeight="1" x14ac:dyDescent="0.25">
      <c r="A192" s="30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2.75" customHeight="1" x14ac:dyDescent="0.25">
      <c r="A193" s="30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2.75" customHeight="1" x14ac:dyDescent="0.25">
      <c r="A194" s="30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2.75" customHeight="1" x14ac:dyDescent="0.25">
      <c r="A195" s="30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2.75" customHeight="1" x14ac:dyDescent="0.25">
      <c r="A196" s="30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2.75" customHeight="1" x14ac:dyDescent="0.25">
      <c r="A197" s="30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2.75" customHeight="1" x14ac:dyDescent="0.25">
      <c r="A198" s="30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2.75" customHeight="1" x14ac:dyDescent="0.25">
      <c r="A199" s="30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2.75" customHeight="1" x14ac:dyDescent="0.25">
      <c r="A200" s="30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2.75" customHeight="1" x14ac:dyDescent="0.25">
      <c r="A201" s="30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2.75" customHeight="1" x14ac:dyDescent="0.25">
      <c r="A202" s="30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2.75" customHeight="1" x14ac:dyDescent="0.25">
      <c r="A203" s="30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2.75" customHeight="1" x14ac:dyDescent="0.25">
      <c r="A204" s="30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2.75" customHeight="1" x14ac:dyDescent="0.25">
      <c r="A205" s="30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2.75" customHeight="1" x14ac:dyDescent="0.25">
      <c r="A206" s="30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2.75" customHeight="1" x14ac:dyDescent="0.25">
      <c r="A207" s="30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2.75" customHeight="1" x14ac:dyDescent="0.25">
      <c r="A208" s="30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2.75" customHeight="1" x14ac:dyDescent="0.25">
      <c r="A209" s="30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2.75" customHeight="1" x14ac:dyDescent="0.25">
      <c r="A210" s="30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2.75" customHeight="1" x14ac:dyDescent="0.25">
      <c r="A211" s="30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2.75" customHeight="1" x14ac:dyDescent="0.25">
      <c r="A212" s="30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2.75" customHeight="1" x14ac:dyDescent="0.25">
      <c r="A213" s="30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2.75" customHeight="1" x14ac:dyDescent="0.25">
      <c r="A214" s="30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2.75" customHeight="1" x14ac:dyDescent="0.25">
      <c r="A215" s="30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2.75" customHeight="1" x14ac:dyDescent="0.25">
      <c r="A216" s="30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2.75" customHeight="1" x14ac:dyDescent="0.25">
      <c r="A217" s="30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2.75" customHeight="1" x14ac:dyDescent="0.25">
      <c r="A218" s="30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2.75" customHeight="1" x14ac:dyDescent="0.25">
      <c r="A219" s="30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2.75" customHeight="1" x14ac:dyDescent="0.25">
      <c r="A220" s="30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2.75" customHeight="1" x14ac:dyDescent="0.25">
      <c r="A221" s="30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2.75" customHeight="1" x14ac:dyDescent="0.25">
      <c r="A222" s="30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2.75" customHeight="1" x14ac:dyDescent="0.25">
      <c r="A223" s="30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2.75" customHeight="1" x14ac:dyDescent="0.25">
      <c r="A224" s="30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2.75" customHeight="1" x14ac:dyDescent="0.25">
      <c r="A225" s="30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2.75" customHeight="1" x14ac:dyDescent="0.25">
      <c r="A226" s="30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2.75" customHeight="1" x14ac:dyDescent="0.25">
      <c r="A227" s="30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2.75" customHeight="1" x14ac:dyDescent="0.25">
      <c r="A228" s="30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2.75" customHeight="1" x14ac:dyDescent="0.25">
      <c r="A229" s="30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2.75" customHeight="1" x14ac:dyDescent="0.25">
      <c r="A230" s="30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2.75" customHeight="1" x14ac:dyDescent="0.25">
      <c r="A231" s="30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2.75" customHeight="1" x14ac:dyDescent="0.25">
      <c r="A232" s="30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2.75" customHeight="1" x14ac:dyDescent="0.25">
      <c r="A233" s="30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2.75" customHeight="1" x14ac:dyDescent="0.25">
      <c r="A234" s="30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2.75" customHeight="1" x14ac:dyDescent="0.25">
      <c r="A235" s="30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2.75" customHeight="1" x14ac:dyDescent="0.25">
      <c r="A236" s="30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2.75" customHeight="1" x14ac:dyDescent="0.25">
      <c r="A237" s="30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2.75" customHeight="1" x14ac:dyDescent="0.25">
      <c r="A238" s="30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2.75" customHeight="1" x14ac:dyDescent="0.25">
      <c r="A239" s="30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2.75" customHeight="1" x14ac:dyDescent="0.25">
      <c r="A240" s="30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2.75" customHeight="1" x14ac:dyDescent="0.25">
      <c r="A241" s="30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2.75" customHeight="1" x14ac:dyDescent="0.25">
      <c r="A242" s="30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2.75" customHeight="1" x14ac:dyDescent="0.25">
      <c r="A243" s="30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2.75" customHeight="1" x14ac:dyDescent="0.25">
      <c r="A244" s="30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2.75" customHeight="1" x14ac:dyDescent="0.25">
      <c r="A245" s="30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2.75" customHeight="1" x14ac:dyDescent="0.25">
      <c r="A246" s="30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2.75" customHeight="1" x14ac:dyDescent="0.25">
      <c r="A247" s="30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2.75" customHeight="1" x14ac:dyDescent="0.25">
      <c r="A248" s="30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2.75" customHeight="1" x14ac:dyDescent="0.25">
      <c r="A249" s="30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2.75" customHeight="1" x14ac:dyDescent="0.25">
      <c r="A250" s="30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2.75" customHeight="1" x14ac:dyDescent="0.25">
      <c r="A251" s="30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2.75" customHeight="1" x14ac:dyDescent="0.25">
      <c r="A252" s="30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2.75" customHeight="1" x14ac:dyDescent="0.25">
      <c r="A253" s="30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2.75" customHeight="1" x14ac:dyDescent="0.25">
      <c r="A254" s="30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2.75" customHeight="1" x14ac:dyDescent="0.25">
      <c r="A255" s="30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2.75" customHeight="1" x14ac:dyDescent="0.25">
      <c r="A256" s="30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2.75" customHeight="1" x14ac:dyDescent="0.25">
      <c r="A257" s="30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2.75" customHeight="1" x14ac:dyDescent="0.25">
      <c r="A258" s="30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2.75" customHeight="1" x14ac:dyDescent="0.25">
      <c r="A259" s="30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2.75" customHeight="1" x14ac:dyDescent="0.25">
      <c r="A260" s="30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2.75" customHeight="1" x14ac:dyDescent="0.25">
      <c r="A261" s="30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2.75" customHeight="1" x14ac:dyDescent="0.25">
      <c r="A262" s="30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2.75" customHeight="1" x14ac:dyDescent="0.25">
      <c r="A263" s="30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2.75" customHeight="1" x14ac:dyDescent="0.25">
      <c r="A264" s="30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2.75" customHeight="1" x14ac:dyDescent="0.25">
      <c r="A265" s="30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2.75" customHeight="1" x14ac:dyDescent="0.25">
      <c r="A266" s="30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2.75" customHeight="1" x14ac:dyDescent="0.25">
      <c r="A267" s="30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2.75" customHeight="1" x14ac:dyDescent="0.25">
      <c r="A268" s="30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2.75" customHeight="1" x14ac:dyDescent="0.25">
      <c r="A269" s="30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2.75" customHeight="1" x14ac:dyDescent="0.25">
      <c r="A270" s="30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2.75" customHeight="1" x14ac:dyDescent="0.25">
      <c r="A271" s="30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2.75" customHeight="1" x14ac:dyDescent="0.25">
      <c r="A272" s="30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2.75" customHeight="1" x14ac:dyDescent="0.25">
      <c r="A273" s="30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2.75" customHeight="1" x14ac:dyDescent="0.25">
      <c r="A274" s="30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2.75" customHeight="1" x14ac:dyDescent="0.25">
      <c r="A275" s="30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2.75" customHeight="1" x14ac:dyDescent="0.25">
      <c r="A276" s="30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2.75" customHeight="1" x14ac:dyDescent="0.25">
      <c r="A277" s="30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2.75" customHeight="1" x14ac:dyDescent="0.25">
      <c r="A278" s="30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2.75" customHeight="1" x14ac:dyDescent="0.25">
      <c r="A279" s="30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2.75" customHeight="1" x14ac:dyDescent="0.25">
      <c r="A280" s="30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2.75" customHeight="1" x14ac:dyDescent="0.25">
      <c r="A281" s="30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2.75" customHeight="1" x14ac:dyDescent="0.25">
      <c r="A282" s="30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2.75" customHeight="1" x14ac:dyDescent="0.25">
      <c r="A283" s="30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2.75" customHeight="1" x14ac:dyDescent="0.25">
      <c r="A284" s="30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2.75" customHeight="1" x14ac:dyDescent="0.25">
      <c r="A285" s="30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2.75" customHeight="1" x14ac:dyDescent="0.25">
      <c r="A286" s="30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2.75" customHeight="1" x14ac:dyDescent="0.25">
      <c r="A287" s="30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2.75" customHeight="1" x14ac:dyDescent="0.25">
      <c r="A288" s="30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2.75" customHeight="1" x14ac:dyDescent="0.25">
      <c r="A289" s="30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2.75" customHeight="1" x14ac:dyDescent="0.25">
      <c r="A290" s="30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2.75" customHeight="1" x14ac:dyDescent="0.25">
      <c r="A291" s="30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2.75" customHeight="1" x14ac:dyDescent="0.25">
      <c r="A292" s="30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2.75" customHeight="1" x14ac:dyDescent="0.25">
      <c r="A293" s="30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2.75" customHeight="1" x14ac:dyDescent="0.25">
      <c r="A294" s="30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2.75" customHeight="1" x14ac:dyDescent="0.25">
      <c r="A295" s="30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2.75" customHeight="1" x14ac:dyDescent="0.25">
      <c r="A296" s="30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2.75" customHeight="1" x14ac:dyDescent="0.25">
      <c r="A297" s="30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2.75" customHeight="1" x14ac:dyDescent="0.25">
      <c r="A298" s="30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2.75" customHeight="1" x14ac:dyDescent="0.25">
      <c r="A299" s="30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2.75" customHeight="1" x14ac:dyDescent="0.25">
      <c r="A300" s="30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2.75" customHeight="1" x14ac:dyDescent="0.25">
      <c r="A301" s="30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2.75" customHeight="1" x14ac:dyDescent="0.25">
      <c r="A302" s="30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2.75" customHeight="1" x14ac:dyDescent="0.25">
      <c r="A303" s="30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2.75" customHeight="1" x14ac:dyDescent="0.25">
      <c r="A304" s="30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2.75" customHeight="1" x14ac:dyDescent="0.25">
      <c r="A305" s="30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2.75" customHeight="1" x14ac:dyDescent="0.25">
      <c r="A306" s="30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2.75" customHeight="1" x14ac:dyDescent="0.25">
      <c r="A307" s="30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2.75" customHeight="1" x14ac:dyDescent="0.25">
      <c r="A308" s="30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2.75" customHeight="1" x14ac:dyDescent="0.25">
      <c r="A309" s="30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2.75" customHeight="1" x14ac:dyDescent="0.25">
      <c r="A310" s="30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2.75" customHeight="1" x14ac:dyDescent="0.25">
      <c r="A311" s="30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2.75" customHeight="1" x14ac:dyDescent="0.25">
      <c r="A312" s="30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2.75" customHeight="1" x14ac:dyDescent="0.25">
      <c r="A313" s="30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2.75" customHeight="1" x14ac:dyDescent="0.25">
      <c r="A314" s="30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2.75" customHeight="1" x14ac:dyDescent="0.25">
      <c r="A315" s="30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2.75" customHeight="1" x14ac:dyDescent="0.25">
      <c r="A316" s="30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2.75" customHeight="1" x14ac:dyDescent="0.25">
      <c r="A317" s="30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2.75" customHeight="1" x14ac:dyDescent="0.25">
      <c r="A318" s="30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2.75" customHeight="1" x14ac:dyDescent="0.25">
      <c r="A319" s="30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2.75" customHeight="1" x14ac:dyDescent="0.25">
      <c r="A320" s="30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2.75" customHeight="1" x14ac:dyDescent="0.25">
      <c r="A321" s="30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2.75" customHeight="1" x14ac:dyDescent="0.25">
      <c r="A322" s="30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2.75" customHeight="1" x14ac:dyDescent="0.25">
      <c r="A323" s="30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2.75" customHeight="1" x14ac:dyDescent="0.25">
      <c r="A324" s="30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2.75" customHeight="1" x14ac:dyDescent="0.25">
      <c r="A325" s="30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2.75" customHeight="1" x14ac:dyDescent="0.25">
      <c r="A326" s="30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2.75" customHeight="1" x14ac:dyDescent="0.25">
      <c r="A327" s="30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2.75" customHeight="1" x14ac:dyDescent="0.25">
      <c r="A328" s="30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2.75" customHeight="1" x14ac:dyDescent="0.25">
      <c r="A329" s="30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2.75" customHeight="1" x14ac:dyDescent="0.25">
      <c r="A330" s="30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2.75" customHeight="1" x14ac:dyDescent="0.25">
      <c r="A331" s="30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2.75" customHeight="1" x14ac:dyDescent="0.25">
      <c r="A332" s="30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2.75" customHeight="1" x14ac:dyDescent="0.25">
      <c r="A333" s="30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2.75" customHeight="1" x14ac:dyDescent="0.25">
      <c r="A334" s="30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2.75" customHeight="1" x14ac:dyDescent="0.25">
      <c r="A335" s="30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2.75" customHeight="1" x14ac:dyDescent="0.25">
      <c r="A336" s="30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2.75" customHeight="1" x14ac:dyDescent="0.25">
      <c r="A337" s="30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2.75" customHeight="1" x14ac:dyDescent="0.25">
      <c r="A338" s="30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2.75" customHeight="1" x14ac:dyDescent="0.25">
      <c r="A339" s="30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2.75" customHeight="1" x14ac:dyDescent="0.25">
      <c r="A340" s="30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2.75" customHeight="1" x14ac:dyDescent="0.25">
      <c r="A341" s="30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2.75" customHeight="1" x14ac:dyDescent="0.25">
      <c r="A342" s="30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2.75" customHeight="1" x14ac:dyDescent="0.25">
      <c r="A343" s="30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2.75" customHeight="1" x14ac:dyDescent="0.25">
      <c r="A344" s="30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2.75" customHeight="1" x14ac:dyDescent="0.25">
      <c r="A345" s="30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2.75" customHeight="1" x14ac:dyDescent="0.25">
      <c r="A346" s="30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2.75" customHeight="1" x14ac:dyDescent="0.25">
      <c r="A347" s="30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2.75" customHeight="1" x14ac:dyDescent="0.25">
      <c r="A348" s="30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2.75" customHeight="1" x14ac:dyDescent="0.25">
      <c r="A349" s="30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2.75" customHeight="1" x14ac:dyDescent="0.25">
      <c r="A350" s="30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2.75" customHeight="1" x14ac:dyDescent="0.25">
      <c r="A351" s="30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2.75" customHeight="1" x14ac:dyDescent="0.25">
      <c r="A352" s="30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2.75" customHeight="1" x14ac:dyDescent="0.25">
      <c r="A353" s="30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2.75" customHeight="1" x14ac:dyDescent="0.25">
      <c r="A354" s="30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2.75" customHeight="1" x14ac:dyDescent="0.25">
      <c r="A355" s="30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2.75" customHeight="1" x14ac:dyDescent="0.25">
      <c r="A356" s="30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2.75" customHeight="1" x14ac:dyDescent="0.25">
      <c r="A357" s="30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2.75" customHeight="1" x14ac:dyDescent="0.25">
      <c r="A358" s="30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2.75" customHeight="1" x14ac:dyDescent="0.25">
      <c r="A359" s="30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2.75" customHeight="1" x14ac:dyDescent="0.25">
      <c r="A360" s="30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2.75" customHeight="1" x14ac:dyDescent="0.25">
      <c r="A361" s="30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2.75" customHeight="1" x14ac:dyDescent="0.25">
      <c r="A362" s="30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2.75" customHeight="1" x14ac:dyDescent="0.25">
      <c r="A363" s="30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2.75" customHeight="1" x14ac:dyDescent="0.25">
      <c r="A364" s="30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2.75" customHeight="1" x14ac:dyDescent="0.25">
      <c r="A365" s="30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2.75" customHeight="1" x14ac:dyDescent="0.25">
      <c r="A366" s="30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2.75" customHeight="1" x14ac:dyDescent="0.25">
      <c r="A367" s="30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2.75" customHeight="1" x14ac:dyDescent="0.25">
      <c r="A368" s="30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2.75" customHeight="1" x14ac:dyDescent="0.25">
      <c r="A369" s="30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2.75" customHeight="1" x14ac:dyDescent="0.25">
      <c r="A370" s="30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2.75" customHeight="1" x14ac:dyDescent="0.25">
      <c r="A371" s="30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2.75" customHeight="1" x14ac:dyDescent="0.25">
      <c r="A372" s="30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2.75" customHeight="1" x14ac:dyDescent="0.25">
      <c r="A373" s="30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2.75" customHeight="1" x14ac:dyDescent="0.25">
      <c r="A374" s="30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2.75" customHeight="1" x14ac:dyDescent="0.25">
      <c r="A375" s="30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2.75" customHeight="1" x14ac:dyDescent="0.25">
      <c r="A376" s="30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2.75" customHeight="1" x14ac:dyDescent="0.25">
      <c r="A377" s="30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2.75" customHeight="1" x14ac:dyDescent="0.25">
      <c r="A378" s="30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2.75" customHeight="1" x14ac:dyDescent="0.25">
      <c r="A379" s="30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2.75" customHeight="1" x14ac:dyDescent="0.25">
      <c r="A380" s="30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2.75" customHeight="1" x14ac:dyDescent="0.25">
      <c r="A381" s="30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2.75" customHeight="1" x14ac:dyDescent="0.25">
      <c r="A382" s="30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2.75" customHeight="1" x14ac:dyDescent="0.25">
      <c r="A383" s="30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2.75" customHeight="1" x14ac:dyDescent="0.25">
      <c r="A384" s="30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2.75" customHeight="1" x14ac:dyDescent="0.25">
      <c r="A385" s="30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2.75" customHeight="1" x14ac:dyDescent="0.25">
      <c r="A386" s="30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2.75" customHeight="1" x14ac:dyDescent="0.25">
      <c r="A387" s="30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2.75" customHeight="1" x14ac:dyDescent="0.25">
      <c r="A388" s="30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2.75" customHeight="1" x14ac:dyDescent="0.25">
      <c r="A389" s="30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2.75" customHeight="1" x14ac:dyDescent="0.25">
      <c r="A390" s="30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2.75" customHeight="1" x14ac:dyDescent="0.25">
      <c r="A391" s="30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2.75" customHeight="1" x14ac:dyDescent="0.25">
      <c r="A392" s="30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2.75" customHeight="1" x14ac:dyDescent="0.25">
      <c r="A393" s="30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2.75" customHeight="1" x14ac:dyDescent="0.25">
      <c r="A394" s="30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2.75" customHeight="1" x14ac:dyDescent="0.25">
      <c r="A395" s="30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2.75" customHeight="1" x14ac:dyDescent="0.25">
      <c r="A396" s="30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2.75" customHeight="1" x14ac:dyDescent="0.25">
      <c r="A397" s="30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2.75" customHeight="1" x14ac:dyDescent="0.25">
      <c r="A398" s="30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2.75" customHeight="1" x14ac:dyDescent="0.25">
      <c r="A399" s="30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2.75" customHeight="1" x14ac:dyDescent="0.25">
      <c r="A400" s="30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2.75" customHeight="1" x14ac:dyDescent="0.25">
      <c r="A401" s="30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2.75" customHeight="1" x14ac:dyDescent="0.25">
      <c r="A402" s="30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2.75" customHeight="1" x14ac:dyDescent="0.25">
      <c r="A403" s="30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2.75" customHeight="1" x14ac:dyDescent="0.25">
      <c r="A404" s="30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2.75" customHeight="1" x14ac:dyDescent="0.25">
      <c r="A405" s="30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2.75" customHeight="1" x14ac:dyDescent="0.25">
      <c r="A406" s="30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2.75" customHeight="1" x14ac:dyDescent="0.25">
      <c r="A407" s="30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2.75" customHeight="1" x14ac:dyDescent="0.25">
      <c r="A408" s="30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2.75" customHeight="1" x14ac:dyDescent="0.25">
      <c r="A409" s="30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2.75" customHeight="1" x14ac:dyDescent="0.25">
      <c r="A410" s="30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2.75" customHeight="1" x14ac:dyDescent="0.25">
      <c r="A411" s="30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2.75" customHeight="1" x14ac:dyDescent="0.25">
      <c r="A412" s="30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2.75" customHeight="1" x14ac:dyDescent="0.25">
      <c r="A413" s="30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2.75" customHeight="1" x14ac:dyDescent="0.25">
      <c r="A414" s="30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2.75" customHeight="1" x14ac:dyDescent="0.25">
      <c r="A415" s="30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2.75" customHeight="1" x14ac:dyDescent="0.25">
      <c r="A416" s="30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2.75" customHeight="1" x14ac:dyDescent="0.25">
      <c r="A417" s="30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2.75" customHeight="1" x14ac:dyDescent="0.25">
      <c r="A418" s="30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2.75" customHeight="1" x14ac:dyDescent="0.25">
      <c r="A419" s="30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2.75" customHeight="1" x14ac:dyDescent="0.25">
      <c r="A420" s="30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2.75" customHeight="1" x14ac:dyDescent="0.25">
      <c r="A421" s="30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2.75" customHeight="1" x14ac:dyDescent="0.25">
      <c r="A422" s="30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2.75" customHeight="1" x14ac:dyDescent="0.25">
      <c r="A423" s="30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2.75" customHeight="1" x14ac:dyDescent="0.25">
      <c r="A424" s="30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2.75" customHeight="1" x14ac:dyDescent="0.25">
      <c r="A425" s="30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2.75" customHeight="1" x14ac:dyDescent="0.25">
      <c r="A426" s="30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2.75" customHeight="1" x14ac:dyDescent="0.25">
      <c r="A427" s="30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2.75" customHeight="1" x14ac:dyDescent="0.25">
      <c r="A428" s="30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2.75" customHeight="1" x14ac:dyDescent="0.25">
      <c r="A429" s="30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2.75" customHeight="1" x14ac:dyDescent="0.25">
      <c r="A430" s="30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2.75" customHeight="1" x14ac:dyDescent="0.25">
      <c r="A431" s="30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2.75" customHeight="1" x14ac:dyDescent="0.25">
      <c r="A432" s="30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2.75" customHeight="1" x14ac:dyDescent="0.25">
      <c r="A433" s="30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2.75" customHeight="1" x14ac:dyDescent="0.25">
      <c r="A434" s="30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2.75" customHeight="1" x14ac:dyDescent="0.25">
      <c r="A435" s="30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2.75" customHeight="1" x14ac:dyDescent="0.25">
      <c r="A436" s="30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2.75" customHeight="1" x14ac:dyDescent="0.25">
      <c r="A437" s="30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2.75" customHeight="1" x14ac:dyDescent="0.25">
      <c r="A438" s="30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2.75" customHeight="1" x14ac:dyDescent="0.25">
      <c r="A439" s="30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2.75" customHeight="1" x14ac:dyDescent="0.25">
      <c r="A440" s="30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2.75" customHeight="1" x14ac:dyDescent="0.25">
      <c r="A441" s="30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2.75" customHeight="1" x14ac:dyDescent="0.25">
      <c r="A442" s="30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2.75" customHeight="1" x14ac:dyDescent="0.25">
      <c r="A443" s="30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2.75" customHeight="1" x14ac:dyDescent="0.25">
      <c r="A444" s="30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2.75" customHeight="1" x14ac:dyDescent="0.25">
      <c r="A445" s="30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2.75" customHeight="1" x14ac:dyDescent="0.25">
      <c r="A446" s="30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2.75" customHeight="1" x14ac:dyDescent="0.25">
      <c r="A447" s="30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2.75" customHeight="1" x14ac:dyDescent="0.25">
      <c r="A448" s="30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2.75" customHeight="1" x14ac:dyDescent="0.25">
      <c r="A449" s="30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2.75" customHeight="1" x14ac:dyDescent="0.25">
      <c r="A450" s="30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2.75" customHeight="1" x14ac:dyDescent="0.25">
      <c r="A451" s="30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2.75" customHeight="1" x14ac:dyDescent="0.25">
      <c r="A452" s="30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2.75" customHeight="1" x14ac:dyDescent="0.25">
      <c r="A453" s="30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2.75" customHeight="1" x14ac:dyDescent="0.25">
      <c r="A454" s="30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2.75" customHeight="1" x14ac:dyDescent="0.25">
      <c r="A455" s="30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2.75" customHeight="1" x14ac:dyDescent="0.25">
      <c r="A456" s="30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2.75" customHeight="1" x14ac:dyDescent="0.25">
      <c r="A457" s="30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2.75" customHeight="1" x14ac:dyDescent="0.25">
      <c r="A458" s="30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2.75" customHeight="1" x14ac:dyDescent="0.25">
      <c r="A459" s="30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2.75" customHeight="1" x14ac:dyDescent="0.25">
      <c r="A460" s="30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2.75" customHeight="1" x14ac:dyDescent="0.25">
      <c r="A461" s="30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2.75" customHeight="1" x14ac:dyDescent="0.25">
      <c r="A462" s="30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2.75" customHeight="1" x14ac:dyDescent="0.25">
      <c r="A463" s="30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2.75" customHeight="1" x14ac:dyDescent="0.25">
      <c r="A464" s="30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2.75" customHeight="1" x14ac:dyDescent="0.25">
      <c r="A465" s="30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2.75" customHeight="1" x14ac:dyDescent="0.25">
      <c r="A466" s="30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2.75" customHeight="1" x14ac:dyDescent="0.25">
      <c r="A467" s="30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2.75" customHeight="1" x14ac:dyDescent="0.25">
      <c r="A468" s="30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2.75" customHeight="1" x14ac:dyDescent="0.25">
      <c r="A469" s="30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2.75" customHeight="1" x14ac:dyDescent="0.25">
      <c r="A470" s="30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2.75" customHeight="1" x14ac:dyDescent="0.25">
      <c r="A471" s="30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2.75" customHeight="1" x14ac:dyDescent="0.25">
      <c r="A472" s="30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2.75" customHeight="1" x14ac:dyDescent="0.25">
      <c r="A473" s="30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2.75" customHeight="1" x14ac:dyDescent="0.25">
      <c r="A474" s="30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2.75" customHeight="1" x14ac:dyDescent="0.25">
      <c r="A475" s="30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2.75" customHeight="1" x14ac:dyDescent="0.25">
      <c r="A476" s="30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2.75" customHeight="1" x14ac:dyDescent="0.25">
      <c r="A477" s="30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2.75" customHeight="1" x14ac:dyDescent="0.25">
      <c r="A478" s="30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2.75" customHeight="1" x14ac:dyDescent="0.25">
      <c r="A479" s="30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2.75" customHeight="1" x14ac:dyDescent="0.25">
      <c r="A480" s="30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2.75" customHeight="1" x14ac:dyDescent="0.25">
      <c r="A481" s="30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2.75" customHeight="1" x14ac:dyDescent="0.25">
      <c r="A482" s="30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2.75" customHeight="1" x14ac:dyDescent="0.25">
      <c r="A483" s="30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2.75" customHeight="1" x14ac:dyDescent="0.25">
      <c r="A484" s="30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2.75" customHeight="1" x14ac:dyDescent="0.25">
      <c r="A485" s="30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2.75" customHeight="1" x14ac:dyDescent="0.25">
      <c r="A486" s="30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2.75" customHeight="1" x14ac:dyDescent="0.25">
      <c r="A487" s="30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2.75" customHeight="1" x14ac:dyDescent="0.25">
      <c r="A488" s="30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2.75" customHeight="1" x14ac:dyDescent="0.25">
      <c r="A489" s="30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2.75" customHeight="1" x14ac:dyDescent="0.25">
      <c r="A490" s="30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2.75" customHeight="1" x14ac:dyDescent="0.25">
      <c r="A491" s="30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2.75" customHeight="1" x14ac:dyDescent="0.25">
      <c r="A492" s="30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2.75" customHeight="1" x14ac:dyDescent="0.25">
      <c r="A493" s="30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2.75" customHeight="1" x14ac:dyDescent="0.25">
      <c r="A494" s="30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2.75" customHeight="1" x14ac:dyDescent="0.25">
      <c r="A495" s="30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2.75" customHeight="1" x14ac:dyDescent="0.25">
      <c r="A496" s="30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2.75" customHeight="1" x14ac:dyDescent="0.25">
      <c r="A497" s="30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2.75" customHeight="1" x14ac:dyDescent="0.25">
      <c r="A498" s="30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2.75" customHeight="1" x14ac:dyDescent="0.25">
      <c r="A499" s="30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2.75" customHeight="1" x14ac:dyDescent="0.25">
      <c r="A500" s="30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2.75" customHeight="1" x14ac:dyDescent="0.25">
      <c r="A501" s="30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2.75" customHeight="1" x14ac:dyDescent="0.25">
      <c r="A502" s="30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2.75" customHeight="1" x14ac:dyDescent="0.25">
      <c r="A503" s="30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2.75" customHeight="1" x14ac:dyDescent="0.25">
      <c r="A504" s="30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2.75" customHeight="1" x14ac:dyDescent="0.25">
      <c r="A505" s="30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2.75" customHeight="1" x14ac:dyDescent="0.25">
      <c r="A506" s="30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2.75" customHeight="1" x14ac:dyDescent="0.25">
      <c r="A507" s="30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2.75" customHeight="1" x14ac:dyDescent="0.25">
      <c r="A508" s="30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2.75" customHeight="1" x14ac:dyDescent="0.25">
      <c r="A509" s="30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2.75" customHeight="1" x14ac:dyDescent="0.25">
      <c r="A510" s="30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2.75" customHeight="1" x14ac:dyDescent="0.25">
      <c r="A511" s="30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2.75" customHeight="1" x14ac:dyDescent="0.25">
      <c r="A512" s="30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2.75" customHeight="1" x14ac:dyDescent="0.25">
      <c r="A513" s="30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2.75" customHeight="1" x14ac:dyDescent="0.25">
      <c r="A514" s="30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2.75" customHeight="1" x14ac:dyDescent="0.25">
      <c r="A515" s="30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2.75" customHeight="1" x14ac:dyDescent="0.25">
      <c r="A516" s="30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2.75" customHeight="1" x14ac:dyDescent="0.25">
      <c r="A517" s="30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2.75" customHeight="1" x14ac:dyDescent="0.25">
      <c r="A518" s="30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2.75" customHeight="1" x14ac:dyDescent="0.25">
      <c r="A519" s="30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2.75" customHeight="1" x14ac:dyDescent="0.25">
      <c r="A520" s="30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2.75" customHeight="1" x14ac:dyDescent="0.25">
      <c r="A521" s="30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2.75" customHeight="1" x14ac:dyDescent="0.25">
      <c r="A522" s="30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2.75" customHeight="1" x14ac:dyDescent="0.25">
      <c r="A523" s="30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2.75" customHeight="1" x14ac:dyDescent="0.25">
      <c r="A524" s="30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2.75" customHeight="1" x14ac:dyDescent="0.25">
      <c r="A525" s="30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2.75" customHeight="1" x14ac:dyDescent="0.25">
      <c r="A526" s="30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2.75" customHeight="1" x14ac:dyDescent="0.25">
      <c r="A527" s="30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2.75" customHeight="1" x14ac:dyDescent="0.25">
      <c r="A528" s="30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2.75" customHeight="1" x14ac:dyDescent="0.25">
      <c r="A529" s="30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2.75" customHeight="1" x14ac:dyDescent="0.25">
      <c r="A530" s="30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2.75" customHeight="1" x14ac:dyDescent="0.25">
      <c r="A531" s="30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2.75" customHeight="1" x14ac:dyDescent="0.25">
      <c r="A532" s="30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2.75" customHeight="1" x14ac:dyDescent="0.25">
      <c r="A533" s="30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2.75" customHeight="1" x14ac:dyDescent="0.25">
      <c r="A534" s="30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2.75" customHeight="1" x14ac:dyDescent="0.25">
      <c r="A535" s="30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2.75" customHeight="1" x14ac:dyDescent="0.25">
      <c r="A536" s="30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2.75" customHeight="1" x14ac:dyDescent="0.25">
      <c r="A537" s="30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2.75" customHeight="1" x14ac:dyDescent="0.25">
      <c r="A538" s="30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2.75" customHeight="1" x14ac:dyDescent="0.25">
      <c r="A539" s="30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2.75" customHeight="1" x14ac:dyDescent="0.25">
      <c r="A540" s="30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2.75" customHeight="1" x14ac:dyDescent="0.25">
      <c r="A541" s="30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2.75" customHeight="1" x14ac:dyDescent="0.25">
      <c r="A542" s="30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2.75" customHeight="1" x14ac:dyDescent="0.25">
      <c r="A543" s="30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2.75" customHeight="1" x14ac:dyDescent="0.25">
      <c r="A544" s="30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2.75" customHeight="1" x14ac:dyDescent="0.25">
      <c r="A545" s="30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2.75" customHeight="1" x14ac:dyDescent="0.25">
      <c r="A546" s="30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2.75" customHeight="1" x14ac:dyDescent="0.25">
      <c r="A547" s="30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2.75" customHeight="1" x14ac:dyDescent="0.25">
      <c r="A548" s="30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2.75" customHeight="1" x14ac:dyDescent="0.25">
      <c r="A549" s="30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2.75" customHeight="1" x14ac:dyDescent="0.25">
      <c r="A550" s="30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2.75" customHeight="1" x14ac:dyDescent="0.25">
      <c r="A551" s="30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2.75" customHeight="1" x14ac:dyDescent="0.25">
      <c r="A552" s="30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2.75" customHeight="1" x14ac:dyDescent="0.25">
      <c r="A553" s="30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2.75" customHeight="1" x14ac:dyDescent="0.25">
      <c r="A554" s="30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2.75" customHeight="1" x14ac:dyDescent="0.25">
      <c r="A555" s="30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2.75" customHeight="1" x14ac:dyDescent="0.25">
      <c r="A556" s="30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2.75" customHeight="1" x14ac:dyDescent="0.25">
      <c r="A557" s="30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2.75" customHeight="1" x14ac:dyDescent="0.25">
      <c r="A558" s="30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2.75" customHeight="1" x14ac:dyDescent="0.25">
      <c r="A559" s="30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2.75" customHeight="1" x14ac:dyDescent="0.25">
      <c r="A560" s="30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2.75" customHeight="1" x14ac:dyDescent="0.25">
      <c r="A561" s="30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2.75" customHeight="1" x14ac:dyDescent="0.25">
      <c r="A562" s="30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2.75" customHeight="1" x14ac:dyDescent="0.25">
      <c r="A563" s="30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2.75" customHeight="1" x14ac:dyDescent="0.25">
      <c r="A564" s="30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2.75" customHeight="1" x14ac:dyDescent="0.25">
      <c r="A565" s="30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2.75" customHeight="1" x14ac:dyDescent="0.25">
      <c r="A566" s="30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2.75" customHeight="1" x14ac:dyDescent="0.25">
      <c r="A567" s="30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2.75" customHeight="1" x14ac:dyDescent="0.25">
      <c r="A568" s="30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2.75" customHeight="1" x14ac:dyDescent="0.25">
      <c r="A569" s="30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2.75" customHeight="1" x14ac:dyDescent="0.25">
      <c r="A570" s="30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2.75" customHeight="1" x14ac:dyDescent="0.25">
      <c r="A571" s="30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2.75" customHeight="1" x14ac:dyDescent="0.25">
      <c r="A572" s="30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2.75" customHeight="1" x14ac:dyDescent="0.25">
      <c r="A573" s="30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2.75" customHeight="1" x14ac:dyDescent="0.25">
      <c r="A574" s="30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2.75" customHeight="1" x14ac:dyDescent="0.25">
      <c r="A575" s="30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2.75" customHeight="1" x14ac:dyDescent="0.25">
      <c r="A576" s="30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2.75" customHeight="1" x14ac:dyDescent="0.25">
      <c r="A577" s="30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2.75" customHeight="1" x14ac:dyDescent="0.25">
      <c r="A578" s="30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2.75" customHeight="1" x14ac:dyDescent="0.25">
      <c r="A579" s="30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2.75" customHeight="1" x14ac:dyDescent="0.25">
      <c r="A580" s="30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2.75" customHeight="1" x14ac:dyDescent="0.25">
      <c r="A581" s="30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2.75" customHeight="1" x14ac:dyDescent="0.25">
      <c r="A582" s="30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2.75" customHeight="1" x14ac:dyDescent="0.25">
      <c r="A583" s="30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2.75" customHeight="1" x14ac:dyDescent="0.25">
      <c r="A584" s="30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2.75" customHeight="1" x14ac:dyDescent="0.25">
      <c r="A585" s="30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2.75" customHeight="1" x14ac:dyDescent="0.25">
      <c r="A586" s="30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2.75" customHeight="1" x14ac:dyDescent="0.25">
      <c r="A587" s="30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2.75" customHeight="1" x14ac:dyDescent="0.25">
      <c r="A588" s="30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2.75" customHeight="1" x14ac:dyDescent="0.25">
      <c r="A589" s="30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2.75" customHeight="1" x14ac:dyDescent="0.25">
      <c r="A590" s="30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2.75" customHeight="1" x14ac:dyDescent="0.25">
      <c r="A591" s="30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2.75" customHeight="1" x14ac:dyDescent="0.25">
      <c r="A592" s="30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2.75" customHeight="1" x14ac:dyDescent="0.25">
      <c r="A593" s="30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2.75" customHeight="1" x14ac:dyDescent="0.25">
      <c r="A594" s="30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2.75" customHeight="1" x14ac:dyDescent="0.25">
      <c r="A595" s="30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2.75" customHeight="1" x14ac:dyDescent="0.25">
      <c r="A596" s="30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2.75" customHeight="1" x14ac:dyDescent="0.25">
      <c r="A597" s="30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2.75" customHeight="1" x14ac:dyDescent="0.25">
      <c r="A598" s="30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2.75" customHeight="1" x14ac:dyDescent="0.25">
      <c r="A599" s="30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2.75" customHeight="1" x14ac:dyDescent="0.25">
      <c r="A600" s="30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2.75" customHeight="1" x14ac:dyDescent="0.25">
      <c r="A601" s="30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2.75" customHeight="1" x14ac:dyDescent="0.25">
      <c r="A602" s="30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2.75" customHeight="1" x14ac:dyDescent="0.25">
      <c r="A603" s="30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2.75" customHeight="1" x14ac:dyDescent="0.25">
      <c r="A604" s="30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2.75" customHeight="1" x14ac:dyDescent="0.25">
      <c r="A605" s="30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2.75" customHeight="1" x14ac:dyDescent="0.25">
      <c r="A606" s="30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2.75" customHeight="1" x14ac:dyDescent="0.25">
      <c r="A607" s="30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2.75" customHeight="1" x14ac:dyDescent="0.25">
      <c r="A608" s="30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2.75" customHeight="1" x14ac:dyDescent="0.25">
      <c r="A609" s="30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2.75" customHeight="1" x14ac:dyDescent="0.25">
      <c r="A610" s="30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2.75" customHeight="1" x14ac:dyDescent="0.25">
      <c r="A611" s="30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2.75" customHeight="1" x14ac:dyDescent="0.25">
      <c r="A612" s="30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2.75" customHeight="1" x14ac:dyDescent="0.25">
      <c r="A613" s="30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2.75" customHeight="1" x14ac:dyDescent="0.25">
      <c r="A614" s="30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2.75" customHeight="1" x14ac:dyDescent="0.25">
      <c r="A615" s="30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2.75" customHeight="1" x14ac:dyDescent="0.25">
      <c r="A616" s="30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2.75" customHeight="1" x14ac:dyDescent="0.25">
      <c r="A617" s="30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2.75" customHeight="1" x14ac:dyDescent="0.25">
      <c r="A618" s="30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2.75" customHeight="1" x14ac:dyDescent="0.25">
      <c r="A619" s="30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2.75" customHeight="1" x14ac:dyDescent="0.25">
      <c r="A620" s="30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2.75" customHeight="1" x14ac:dyDescent="0.25">
      <c r="A621" s="30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2.75" customHeight="1" x14ac:dyDescent="0.25">
      <c r="A622" s="30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2.75" customHeight="1" x14ac:dyDescent="0.25">
      <c r="A623" s="30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2.75" customHeight="1" x14ac:dyDescent="0.25">
      <c r="A624" s="30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2.75" customHeight="1" x14ac:dyDescent="0.25">
      <c r="A625" s="30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2.75" customHeight="1" x14ac:dyDescent="0.25">
      <c r="A626" s="30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2.75" customHeight="1" x14ac:dyDescent="0.25">
      <c r="A627" s="30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2.75" customHeight="1" x14ac:dyDescent="0.25">
      <c r="A628" s="30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2.75" customHeight="1" x14ac:dyDescent="0.25">
      <c r="A629" s="30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2.75" customHeight="1" x14ac:dyDescent="0.25">
      <c r="A630" s="30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2.75" customHeight="1" x14ac:dyDescent="0.25">
      <c r="A631" s="30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2.75" customHeight="1" x14ac:dyDescent="0.25">
      <c r="A632" s="30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2.75" customHeight="1" x14ac:dyDescent="0.25">
      <c r="A633" s="30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2.75" customHeight="1" x14ac:dyDescent="0.25">
      <c r="A634" s="30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2.75" customHeight="1" x14ac:dyDescent="0.25">
      <c r="A635" s="30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2.75" customHeight="1" x14ac:dyDescent="0.25">
      <c r="A636" s="30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2.75" customHeight="1" x14ac:dyDescent="0.25">
      <c r="A637" s="30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2.75" customHeight="1" x14ac:dyDescent="0.25">
      <c r="A638" s="30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2.75" customHeight="1" x14ac:dyDescent="0.25">
      <c r="A639" s="30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2.75" customHeight="1" x14ac:dyDescent="0.25">
      <c r="A640" s="30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2.75" customHeight="1" x14ac:dyDescent="0.25">
      <c r="A641" s="30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2.75" customHeight="1" x14ac:dyDescent="0.25">
      <c r="A642" s="30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2.75" customHeight="1" x14ac:dyDescent="0.25">
      <c r="A643" s="30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2.75" customHeight="1" x14ac:dyDescent="0.25">
      <c r="A644" s="30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2.75" customHeight="1" x14ac:dyDescent="0.25">
      <c r="A645" s="30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2.75" customHeight="1" x14ac:dyDescent="0.25">
      <c r="A646" s="30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2.75" customHeight="1" x14ac:dyDescent="0.25">
      <c r="A647" s="30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2.75" customHeight="1" x14ac:dyDescent="0.25">
      <c r="A648" s="30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2.75" customHeight="1" x14ac:dyDescent="0.25">
      <c r="A649" s="30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2.75" customHeight="1" x14ac:dyDescent="0.25">
      <c r="A650" s="30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2.75" customHeight="1" x14ac:dyDescent="0.25">
      <c r="A651" s="30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2.75" customHeight="1" x14ac:dyDescent="0.25">
      <c r="A652" s="30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2.75" customHeight="1" x14ac:dyDescent="0.25">
      <c r="A653" s="30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2.75" customHeight="1" x14ac:dyDescent="0.25">
      <c r="A654" s="30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2.75" customHeight="1" x14ac:dyDescent="0.25">
      <c r="A655" s="30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2.75" customHeight="1" x14ac:dyDescent="0.25">
      <c r="A656" s="30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2.75" customHeight="1" x14ac:dyDescent="0.25">
      <c r="A657" s="30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2.75" customHeight="1" x14ac:dyDescent="0.25">
      <c r="A658" s="30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2.75" customHeight="1" x14ac:dyDescent="0.25">
      <c r="A659" s="30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2.75" customHeight="1" x14ac:dyDescent="0.25">
      <c r="A660" s="30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2.75" customHeight="1" x14ac:dyDescent="0.25">
      <c r="A661" s="30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2.75" customHeight="1" x14ac:dyDescent="0.25">
      <c r="A662" s="30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2.75" customHeight="1" x14ac:dyDescent="0.25">
      <c r="A663" s="30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2.75" customHeight="1" x14ac:dyDescent="0.25">
      <c r="A664" s="30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2.75" customHeight="1" x14ac:dyDescent="0.25">
      <c r="A665" s="30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2.75" customHeight="1" x14ac:dyDescent="0.25">
      <c r="A666" s="30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2.75" customHeight="1" x14ac:dyDescent="0.25">
      <c r="A667" s="30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2.75" customHeight="1" x14ac:dyDescent="0.25">
      <c r="A668" s="30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2.75" customHeight="1" x14ac:dyDescent="0.25">
      <c r="A669" s="30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2.75" customHeight="1" x14ac:dyDescent="0.25">
      <c r="A670" s="30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2.75" customHeight="1" x14ac:dyDescent="0.25">
      <c r="A671" s="30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2.75" customHeight="1" x14ac:dyDescent="0.25">
      <c r="A672" s="30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2.75" customHeight="1" x14ac:dyDescent="0.25">
      <c r="A673" s="30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2.75" customHeight="1" x14ac:dyDescent="0.25">
      <c r="A674" s="30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2.75" customHeight="1" x14ac:dyDescent="0.25">
      <c r="A675" s="30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2.75" customHeight="1" x14ac:dyDescent="0.25">
      <c r="A676" s="30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2.75" customHeight="1" x14ac:dyDescent="0.25">
      <c r="A677" s="30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2.75" customHeight="1" x14ac:dyDescent="0.25">
      <c r="A678" s="30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2.75" customHeight="1" x14ac:dyDescent="0.25">
      <c r="A679" s="30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2.75" customHeight="1" x14ac:dyDescent="0.25">
      <c r="A680" s="30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2.75" customHeight="1" x14ac:dyDescent="0.25">
      <c r="A681" s="30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2.75" customHeight="1" x14ac:dyDescent="0.25">
      <c r="A682" s="30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2.75" customHeight="1" x14ac:dyDescent="0.25">
      <c r="A683" s="30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2.75" customHeight="1" x14ac:dyDescent="0.25">
      <c r="A684" s="30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2.75" customHeight="1" x14ac:dyDescent="0.25">
      <c r="A685" s="30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2.75" customHeight="1" x14ac:dyDescent="0.25">
      <c r="A686" s="30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2.75" customHeight="1" x14ac:dyDescent="0.25">
      <c r="A687" s="30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2.75" customHeight="1" x14ac:dyDescent="0.25">
      <c r="A688" s="30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2.75" customHeight="1" x14ac:dyDescent="0.25">
      <c r="A689" s="30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2.75" customHeight="1" x14ac:dyDescent="0.25">
      <c r="A690" s="30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2.75" customHeight="1" x14ac:dyDescent="0.25">
      <c r="A691" s="30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2.75" customHeight="1" x14ac:dyDescent="0.25">
      <c r="A692" s="30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2.75" customHeight="1" x14ac:dyDescent="0.25">
      <c r="A693" s="30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2.75" customHeight="1" x14ac:dyDescent="0.25">
      <c r="A694" s="30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2.75" customHeight="1" x14ac:dyDescent="0.25">
      <c r="A695" s="30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2.75" customHeight="1" x14ac:dyDescent="0.25">
      <c r="A696" s="30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2.75" customHeight="1" x14ac:dyDescent="0.25">
      <c r="A697" s="30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2.75" customHeight="1" x14ac:dyDescent="0.25">
      <c r="A698" s="30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2.75" customHeight="1" x14ac:dyDescent="0.25">
      <c r="A699" s="30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2.75" customHeight="1" x14ac:dyDescent="0.25">
      <c r="A700" s="30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2.75" customHeight="1" x14ac:dyDescent="0.25">
      <c r="A701" s="30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2.75" customHeight="1" x14ac:dyDescent="0.25">
      <c r="A702" s="30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2.75" customHeight="1" x14ac:dyDescent="0.25">
      <c r="A703" s="30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2.75" customHeight="1" x14ac:dyDescent="0.25">
      <c r="A704" s="30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2.75" customHeight="1" x14ac:dyDescent="0.25">
      <c r="A705" s="30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2.75" customHeight="1" x14ac:dyDescent="0.25">
      <c r="A706" s="30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2.75" customHeight="1" x14ac:dyDescent="0.25">
      <c r="A707" s="30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2.75" customHeight="1" x14ac:dyDescent="0.25">
      <c r="A708" s="30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2.75" customHeight="1" x14ac:dyDescent="0.25">
      <c r="A709" s="30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2.75" customHeight="1" x14ac:dyDescent="0.25">
      <c r="A710" s="30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2.75" customHeight="1" x14ac:dyDescent="0.25">
      <c r="A711" s="30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2.75" customHeight="1" x14ac:dyDescent="0.25">
      <c r="A712" s="30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2.75" customHeight="1" x14ac:dyDescent="0.25">
      <c r="A713" s="30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2.75" customHeight="1" x14ac:dyDescent="0.25">
      <c r="A714" s="30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2.75" customHeight="1" x14ac:dyDescent="0.25">
      <c r="A715" s="30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2.75" customHeight="1" x14ac:dyDescent="0.25">
      <c r="A716" s="30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2.75" customHeight="1" x14ac:dyDescent="0.25">
      <c r="A717" s="30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2.75" customHeight="1" x14ac:dyDescent="0.25">
      <c r="A718" s="30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2.75" customHeight="1" x14ac:dyDescent="0.25">
      <c r="A719" s="30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2.75" customHeight="1" x14ac:dyDescent="0.25">
      <c r="A720" s="30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2.75" customHeight="1" x14ac:dyDescent="0.25">
      <c r="A721" s="30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2.75" customHeight="1" x14ac:dyDescent="0.25">
      <c r="A722" s="30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2.75" customHeight="1" x14ac:dyDescent="0.25">
      <c r="A723" s="30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2.75" customHeight="1" x14ac:dyDescent="0.25">
      <c r="A724" s="30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2.75" customHeight="1" x14ac:dyDescent="0.25">
      <c r="A725" s="30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2.75" customHeight="1" x14ac:dyDescent="0.25">
      <c r="A726" s="30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2.75" customHeight="1" x14ac:dyDescent="0.25">
      <c r="A727" s="30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2.75" customHeight="1" x14ac:dyDescent="0.25">
      <c r="A728" s="30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2.75" customHeight="1" x14ac:dyDescent="0.25">
      <c r="A729" s="30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2.75" customHeight="1" x14ac:dyDescent="0.25">
      <c r="A730" s="30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2.75" customHeight="1" x14ac:dyDescent="0.25">
      <c r="A731" s="30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2.75" customHeight="1" x14ac:dyDescent="0.25">
      <c r="A732" s="30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2.75" customHeight="1" x14ac:dyDescent="0.25">
      <c r="A733" s="30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2.75" customHeight="1" x14ac:dyDescent="0.25">
      <c r="A734" s="30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2.75" customHeight="1" x14ac:dyDescent="0.25">
      <c r="A735" s="30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2.75" customHeight="1" x14ac:dyDescent="0.25">
      <c r="A736" s="30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2.75" customHeight="1" x14ac:dyDescent="0.25">
      <c r="A737" s="30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2.75" customHeight="1" x14ac:dyDescent="0.25">
      <c r="A738" s="30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2.75" customHeight="1" x14ac:dyDescent="0.25">
      <c r="A739" s="30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2.75" customHeight="1" x14ac:dyDescent="0.25">
      <c r="A740" s="30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2.75" customHeight="1" x14ac:dyDescent="0.25">
      <c r="A741" s="30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2.75" customHeight="1" x14ac:dyDescent="0.25">
      <c r="A742" s="30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2.75" customHeight="1" x14ac:dyDescent="0.25">
      <c r="A743" s="30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2.75" customHeight="1" x14ac:dyDescent="0.25">
      <c r="A744" s="30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2.75" customHeight="1" x14ac:dyDescent="0.25">
      <c r="A745" s="30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2.75" customHeight="1" x14ac:dyDescent="0.25">
      <c r="A746" s="30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2.75" customHeight="1" x14ac:dyDescent="0.25">
      <c r="A747" s="30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2.75" customHeight="1" x14ac:dyDescent="0.25">
      <c r="A748" s="30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2.75" customHeight="1" x14ac:dyDescent="0.25">
      <c r="A749" s="30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2.75" customHeight="1" x14ac:dyDescent="0.25">
      <c r="A750" s="30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2.75" customHeight="1" x14ac:dyDescent="0.25">
      <c r="A751" s="30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2.75" customHeight="1" x14ac:dyDescent="0.25">
      <c r="A752" s="30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2.75" customHeight="1" x14ac:dyDescent="0.25">
      <c r="A753" s="30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2.75" customHeight="1" x14ac:dyDescent="0.25">
      <c r="A754" s="30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2.75" customHeight="1" x14ac:dyDescent="0.25">
      <c r="A755" s="30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2.75" customHeight="1" x14ac:dyDescent="0.25">
      <c r="A756" s="30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2.75" customHeight="1" x14ac:dyDescent="0.25">
      <c r="A757" s="30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2.75" customHeight="1" x14ac:dyDescent="0.25">
      <c r="A758" s="30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2.75" customHeight="1" x14ac:dyDescent="0.25">
      <c r="A759" s="30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2.75" customHeight="1" x14ac:dyDescent="0.25">
      <c r="A760" s="30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2.75" customHeight="1" x14ac:dyDescent="0.25">
      <c r="A761" s="30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2.75" customHeight="1" x14ac:dyDescent="0.25">
      <c r="A762" s="30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2.75" customHeight="1" x14ac:dyDescent="0.25">
      <c r="A763" s="30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2.75" customHeight="1" x14ac:dyDescent="0.25">
      <c r="A764" s="30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2.75" customHeight="1" x14ac:dyDescent="0.25">
      <c r="A765" s="30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2.75" customHeight="1" x14ac:dyDescent="0.25">
      <c r="A766" s="30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2.75" customHeight="1" x14ac:dyDescent="0.25">
      <c r="A767" s="30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2.75" customHeight="1" x14ac:dyDescent="0.25">
      <c r="A768" s="30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2.75" customHeight="1" x14ac:dyDescent="0.25">
      <c r="A769" s="30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2.75" customHeight="1" x14ac:dyDescent="0.25">
      <c r="A770" s="30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2.75" customHeight="1" x14ac:dyDescent="0.25">
      <c r="A771" s="30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2.75" customHeight="1" x14ac:dyDescent="0.25">
      <c r="A772" s="30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2.75" customHeight="1" x14ac:dyDescent="0.25">
      <c r="A773" s="30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2.75" customHeight="1" x14ac:dyDescent="0.25">
      <c r="A774" s="30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2.75" customHeight="1" x14ac:dyDescent="0.25">
      <c r="A775" s="30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2.75" customHeight="1" x14ac:dyDescent="0.25">
      <c r="A776" s="30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2.75" customHeight="1" x14ac:dyDescent="0.25">
      <c r="A777" s="30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2.75" customHeight="1" x14ac:dyDescent="0.25">
      <c r="A778" s="30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2.75" customHeight="1" x14ac:dyDescent="0.25">
      <c r="A779" s="30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2.75" customHeight="1" x14ac:dyDescent="0.25">
      <c r="A780" s="30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2.75" customHeight="1" x14ac:dyDescent="0.25">
      <c r="A781" s="30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2.75" customHeight="1" x14ac:dyDescent="0.25">
      <c r="A782" s="30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2.75" customHeight="1" x14ac:dyDescent="0.25">
      <c r="A783" s="30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2.75" customHeight="1" x14ac:dyDescent="0.25">
      <c r="A784" s="30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2.75" customHeight="1" x14ac:dyDescent="0.25">
      <c r="A785" s="30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2.75" customHeight="1" x14ac:dyDescent="0.25">
      <c r="A786" s="30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2.75" customHeight="1" x14ac:dyDescent="0.25">
      <c r="A787" s="30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2.75" customHeight="1" x14ac:dyDescent="0.25">
      <c r="A788" s="30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2.75" customHeight="1" x14ac:dyDescent="0.25">
      <c r="A789" s="30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2.75" customHeight="1" x14ac:dyDescent="0.25">
      <c r="A790" s="30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2.75" customHeight="1" x14ac:dyDescent="0.25">
      <c r="A791" s="30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2.75" customHeight="1" x14ac:dyDescent="0.25">
      <c r="A792" s="30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2.75" customHeight="1" x14ac:dyDescent="0.25">
      <c r="A793" s="30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2.75" customHeight="1" x14ac:dyDescent="0.25">
      <c r="A794" s="30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2.75" customHeight="1" x14ac:dyDescent="0.25">
      <c r="A795" s="30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2.75" customHeight="1" x14ac:dyDescent="0.25">
      <c r="A796" s="30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2.75" customHeight="1" x14ac:dyDescent="0.25">
      <c r="A797" s="30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2.75" customHeight="1" x14ac:dyDescent="0.25">
      <c r="A798" s="30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2.75" customHeight="1" x14ac:dyDescent="0.25">
      <c r="A799" s="30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2.75" customHeight="1" x14ac:dyDescent="0.25">
      <c r="A800" s="30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2.75" customHeight="1" x14ac:dyDescent="0.25">
      <c r="A801" s="30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2.75" customHeight="1" x14ac:dyDescent="0.25">
      <c r="A802" s="30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2.75" customHeight="1" x14ac:dyDescent="0.25">
      <c r="A803" s="30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2.75" customHeight="1" x14ac:dyDescent="0.25">
      <c r="A804" s="30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2.75" customHeight="1" x14ac:dyDescent="0.25">
      <c r="A805" s="30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2.75" customHeight="1" x14ac:dyDescent="0.25">
      <c r="A806" s="30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2.75" customHeight="1" x14ac:dyDescent="0.25">
      <c r="A807" s="30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2.75" customHeight="1" x14ac:dyDescent="0.25">
      <c r="A808" s="30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2.75" customHeight="1" x14ac:dyDescent="0.25">
      <c r="A809" s="30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2.75" customHeight="1" x14ac:dyDescent="0.25">
      <c r="A810" s="30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2.75" customHeight="1" x14ac:dyDescent="0.25">
      <c r="A811" s="30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2.75" customHeight="1" x14ac:dyDescent="0.25">
      <c r="A812" s="30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2.75" customHeight="1" x14ac:dyDescent="0.25">
      <c r="A813" s="30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2.75" customHeight="1" x14ac:dyDescent="0.25">
      <c r="A814" s="30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2.75" customHeight="1" x14ac:dyDescent="0.25">
      <c r="A815" s="30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2.75" customHeight="1" x14ac:dyDescent="0.25">
      <c r="A816" s="30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2.75" customHeight="1" x14ac:dyDescent="0.25">
      <c r="A817" s="30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2.75" customHeight="1" x14ac:dyDescent="0.25">
      <c r="A818" s="30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2.75" customHeight="1" x14ac:dyDescent="0.25">
      <c r="A819" s="30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2.75" customHeight="1" x14ac:dyDescent="0.25">
      <c r="A820" s="30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2.75" customHeight="1" x14ac:dyDescent="0.25">
      <c r="A821" s="30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2.75" customHeight="1" x14ac:dyDescent="0.25">
      <c r="A822" s="30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2.75" customHeight="1" x14ac:dyDescent="0.25">
      <c r="A823" s="30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2.75" customHeight="1" x14ac:dyDescent="0.25">
      <c r="A824" s="30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2.75" customHeight="1" x14ac:dyDescent="0.25">
      <c r="A825" s="30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2.75" customHeight="1" x14ac:dyDescent="0.25">
      <c r="A826" s="30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2.75" customHeight="1" x14ac:dyDescent="0.25">
      <c r="A827" s="30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2.75" customHeight="1" x14ac:dyDescent="0.25">
      <c r="A828" s="30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2.75" customHeight="1" x14ac:dyDescent="0.25">
      <c r="A829" s="30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2.75" customHeight="1" x14ac:dyDescent="0.25">
      <c r="A830" s="30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2.75" customHeight="1" x14ac:dyDescent="0.25">
      <c r="A831" s="30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2.75" customHeight="1" x14ac:dyDescent="0.25">
      <c r="A832" s="30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2.75" customHeight="1" x14ac:dyDescent="0.25">
      <c r="A833" s="30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2.75" customHeight="1" x14ac:dyDescent="0.25">
      <c r="A834" s="30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2.75" customHeight="1" x14ac:dyDescent="0.25">
      <c r="A835" s="30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2.75" customHeight="1" x14ac:dyDescent="0.25">
      <c r="A836" s="30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2.75" customHeight="1" x14ac:dyDescent="0.25">
      <c r="A837" s="30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2.75" customHeight="1" x14ac:dyDescent="0.25">
      <c r="A838" s="30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2.75" customHeight="1" x14ac:dyDescent="0.25">
      <c r="A839" s="30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2.75" customHeight="1" x14ac:dyDescent="0.25">
      <c r="A840" s="30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2.75" customHeight="1" x14ac:dyDescent="0.25">
      <c r="A841" s="30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2.75" customHeight="1" x14ac:dyDescent="0.25">
      <c r="A842" s="30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2.75" customHeight="1" x14ac:dyDescent="0.25">
      <c r="A843" s="30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2.75" customHeight="1" x14ac:dyDescent="0.25">
      <c r="A844" s="30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2.75" customHeight="1" x14ac:dyDescent="0.25">
      <c r="A845" s="30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2.75" customHeight="1" x14ac:dyDescent="0.25">
      <c r="A846" s="30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2.75" customHeight="1" x14ac:dyDescent="0.25">
      <c r="A847" s="30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2.75" customHeight="1" x14ac:dyDescent="0.25">
      <c r="A848" s="30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2.75" customHeight="1" x14ac:dyDescent="0.25">
      <c r="A849" s="30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2.75" customHeight="1" x14ac:dyDescent="0.25">
      <c r="A850" s="30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2.75" customHeight="1" x14ac:dyDescent="0.25">
      <c r="A851" s="30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2.75" customHeight="1" x14ac:dyDescent="0.25">
      <c r="A852" s="30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2.75" customHeight="1" x14ac:dyDescent="0.25">
      <c r="A853" s="30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2.75" customHeight="1" x14ac:dyDescent="0.25">
      <c r="A854" s="30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2.75" customHeight="1" x14ac:dyDescent="0.25">
      <c r="A855" s="30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2.75" customHeight="1" x14ac:dyDescent="0.25">
      <c r="A856" s="30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2.75" customHeight="1" x14ac:dyDescent="0.25">
      <c r="A857" s="30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2.75" customHeight="1" x14ac:dyDescent="0.25">
      <c r="A858" s="30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2.75" customHeight="1" x14ac:dyDescent="0.25">
      <c r="A859" s="30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2.75" customHeight="1" x14ac:dyDescent="0.25">
      <c r="A860" s="30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2.75" customHeight="1" x14ac:dyDescent="0.25">
      <c r="A861" s="30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2.75" customHeight="1" x14ac:dyDescent="0.25">
      <c r="A862" s="30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2.75" customHeight="1" x14ac:dyDescent="0.25">
      <c r="A863" s="30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2.75" customHeight="1" x14ac:dyDescent="0.25">
      <c r="A864" s="30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2.75" customHeight="1" x14ac:dyDescent="0.25">
      <c r="A865" s="30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2.75" customHeight="1" x14ac:dyDescent="0.25">
      <c r="A866" s="30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2.75" customHeight="1" x14ac:dyDescent="0.25">
      <c r="A867" s="30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2.75" customHeight="1" x14ac:dyDescent="0.25">
      <c r="A868" s="30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2.75" customHeight="1" x14ac:dyDescent="0.25">
      <c r="A869" s="30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2.75" customHeight="1" x14ac:dyDescent="0.25">
      <c r="A870" s="30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2.75" customHeight="1" x14ac:dyDescent="0.25">
      <c r="A871" s="30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2.75" customHeight="1" x14ac:dyDescent="0.25">
      <c r="A872" s="30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2.75" customHeight="1" x14ac:dyDescent="0.25">
      <c r="A873" s="30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2.75" customHeight="1" x14ac:dyDescent="0.25">
      <c r="A874" s="30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2.75" customHeight="1" x14ac:dyDescent="0.25">
      <c r="A875" s="30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2.75" customHeight="1" x14ac:dyDescent="0.25">
      <c r="A876" s="30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2.75" customHeight="1" x14ac:dyDescent="0.25">
      <c r="A877" s="30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2.75" customHeight="1" x14ac:dyDescent="0.25">
      <c r="A878" s="30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2.75" customHeight="1" x14ac:dyDescent="0.25">
      <c r="A879" s="30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2.75" customHeight="1" x14ac:dyDescent="0.25">
      <c r="A880" s="30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2.75" customHeight="1" x14ac:dyDescent="0.25">
      <c r="A881" s="30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2.75" customHeight="1" x14ac:dyDescent="0.25">
      <c r="A882" s="30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2.75" customHeight="1" x14ac:dyDescent="0.25">
      <c r="A883" s="30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2.75" customHeight="1" x14ac:dyDescent="0.25">
      <c r="A884" s="30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2.75" customHeight="1" x14ac:dyDescent="0.25">
      <c r="A885" s="30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2.75" customHeight="1" x14ac:dyDescent="0.25">
      <c r="A886" s="30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2.75" customHeight="1" x14ac:dyDescent="0.25">
      <c r="A887" s="30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2.75" customHeight="1" x14ac:dyDescent="0.25">
      <c r="A888" s="30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2.75" customHeight="1" x14ac:dyDescent="0.25">
      <c r="A889" s="30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2.75" customHeight="1" x14ac:dyDescent="0.25">
      <c r="A890" s="30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2.75" customHeight="1" x14ac:dyDescent="0.25">
      <c r="A891" s="30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2.75" customHeight="1" x14ac:dyDescent="0.25">
      <c r="A892" s="30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2.75" customHeight="1" x14ac:dyDescent="0.25">
      <c r="A893" s="30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2.75" customHeight="1" x14ac:dyDescent="0.25">
      <c r="A894" s="30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2.75" customHeight="1" x14ac:dyDescent="0.25">
      <c r="A895" s="30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2.75" customHeight="1" x14ac:dyDescent="0.25">
      <c r="A896" s="30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2.75" customHeight="1" x14ac:dyDescent="0.25">
      <c r="A897" s="30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2.75" customHeight="1" x14ac:dyDescent="0.25">
      <c r="A898" s="30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2.75" customHeight="1" x14ac:dyDescent="0.25">
      <c r="A899" s="30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2.75" customHeight="1" x14ac:dyDescent="0.25">
      <c r="A900" s="30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2.75" customHeight="1" x14ac:dyDescent="0.25">
      <c r="A901" s="30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2.75" customHeight="1" x14ac:dyDescent="0.25">
      <c r="A902" s="30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2.75" customHeight="1" x14ac:dyDescent="0.25">
      <c r="A903" s="30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2.75" customHeight="1" x14ac:dyDescent="0.25">
      <c r="A904" s="30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2.75" customHeight="1" x14ac:dyDescent="0.25">
      <c r="A905" s="30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2.75" customHeight="1" x14ac:dyDescent="0.25">
      <c r="A906" s="30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2.75" customHeight="1" x14ac:dyDescent="0.25">
      <c r="A907" s="30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2.75" customHeight="1" x14ac:dyDescent="0.25">
      <c r="A908" s="30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2.75" customHeight="1" x14ac:dyDescent="0.25">
      <c r="A909" s="30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2.75" customHeight="1" x14ac:dyDescent="0.25">
      <c r="A910" s="30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2.75" customHeight="1" x14ac:dyDescent="0.25">
      <c r="A911" s="30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2.75" customHeight="1" x14ac:dyDescent="0.25">
      <c r="A912" s="30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2.75" customHeight="1" x14ac:dyDescent="0.25">
      <c r="A913" s="30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2.75" customHeight="1" x14ac:dyDescent="0.25">
      <c r="A914" s="30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2.75" customHeight="1" x14ac:dyDescent="0.25">
      <c r="A915" s="30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2.75" customHeight="1" x14ac:dyDescent="0.25">
      <c r="A916" s="30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2.75" customHeight="1" x14ac:dyDescent="0.25">
      <c r="A917" s="30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2.75" customHeight="1" x14ac:dyDescent="0.25">
      <c r="A918" s="30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2.75" customHeight="1" x14ac:dyDescent="0.25">
      <c r="A919" s="30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2.75" customHeight="1" x14ac:dyDescent="0.25">
      <c r="A920" s="30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2.75" customHeight="1" x14ac:dyDescent="0.25">
      <c r="A921" s="30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2.75" customHeight="1" x14ac:dyDescent="0.25">
      <c r="A922" s="30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2.75" customHeight="1" x14ac:dyDescent="0.25">
      <c r="A923" s="30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2.75" customHeight="1" x14ac:dyDescent="0.25">
      <c r="A924" s="30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2.75" customHeight="1" x14ac:dyDescent="0.25">
      <c r="A925" s="30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2.75" customHeight="1" x14ac:dyDescent="0.25">
      <c r="A926" s="30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2.75" customHeight="1" x14ac:dyDescent="0.25">
      <c r="A927" s="30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2.75" customHeight="1" x14ac:dyDescent="0.25">
      <c r="A928" s="30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2.75" customHeight="1" x14ac:dyDescent="0.25">
      <c r="A929" s="30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2.75" customHeight="1" x14ac:dyDescent="0.25">
      <c r="A930" s="30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2.75" customHeight="1" x14ac:dyDescent="0.25">
      <c r="A931" s="30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2.75" customHeight="1" x14ac:dyDescent="0.25">
      <c r="A932" s="30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2.75" customHeight="1" x14ac:dyDescent="0.25">
      <c r="A933" s="30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2.75" customHeight="1" x14ac:dyDescent="0.25">
      <c r="A934" s="30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2.75" customHeight="1" x14ac:dyDescent="0.25">
      <c r="A935" s="30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2.75" customHeight="1" x14ac:dyDescent="0.25">
      <c r="A936" s="30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2.75" customHeight="1" x14ac:dyDescent="0.25">
      <c r="A937" s="30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2.75" customHeight="1" x14ac:dyDescent="0.25">
      <c r="A938" s="30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2.75" customHeight="1" x14ac:dyDescent="0.25">
      <c r="A939" s="30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2.75" customHeight="1" x14ac:dyDescent="0.25">
      <c r="A940" s="30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2.75" customHeight="1" x14ac:dyDescent="0.25">
      <c r="A941" s="30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2.75" customHeight="1" x14ac:dyDescent="0.25">
      <c r="A942" s="30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2.75" customHeight="1" x14ac:dyDescent="0.25">
      <c r="A943" s="30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2.75" customHeight="1" x14ac:dyDescent="0.25">
      <c r="A944" s="30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2.75" customHeight="1" x14ac:dyDescent="0.25">
      <c r="A945" s="30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2.75" customHeight="1" x14ac:dyDescent="0.25">
      <c r="A946" s="30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2.75" customHeight="1" x14ac:dyDescent="0.25">
      <c r="A947" s="30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2.75" customHeight="1" x14ac:dyDescent="0.25">
      <c r="A948" s="30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2.75" customHeight="1" x14ac:dyDescent="0.25">
      <c r="A949" s="30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2.75" customHeight="1" x14ac:dyDescent="0.25">
      <c r="A950" s="30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2.75" customHeight="1" x14ac:dyDescent="0.25">
      <c r="A951" s="30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2.75" customHeight="1" x14ac:dyDescent="0.25">
      <c r="A952" s="30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2.75" customHeight="1" x14ac:dyDescent="0.25">
      <c r="A953" s="30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2.75" customHeight="1" x14ac:dyDescent="0.25">
      <c r="A954" s="30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2.75" customHeight="1" x14ac:dyDescent="0.25">
      <c r="A955" s="30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2.75" customHeight="1" x14ac:dyDescent="0.25">
      <c r="A956" s="30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2.75" customHeight="1" x14ac:dyDescent="0.25">
      <c r="A957" s="30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2.75" customHeight="1" x14ac:dyDescent="0.25">
      <c r="A958" s="30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2.75" customHeight="1" x14ac:dyDescent="0.25">
      <c r="A959" s="30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2.75" customHeight="1" x14ac:dyDescent="0.25">
      <c r="A960" s="30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</sheetData>
  <autoFilter ref="A7:Q7"/>
  <mergeCells count="15">
    <mergeCell ref="A65:E65"/>
    <mergeCell ref="F65:G65"/>
    <mergeCell ref="E1:F1"/>
    <mergeCell ref="G1:K1"/>
    <mergeCell ref="E2:F2"/>
    <mergeCell ref="G2:K2"/>
    <mergeCell ref="E3:F3"/>
    <mergeCell ref="G3:K3"/>
    <mergeCell ref="G4:K4"/>
    <mergeCell ref="E4:F4"/>
    <mergeCell ref="A60:E60"/>
    <mergeCell ref="A61:E61"/>
    <mergeCell ref="A62:E62"/>
    <mergeCell ref="A64:E64"/>
    <mergeCell ref="F64:G64"/>
  </mergeCells>
  <pageMargins left="0.25" right="0.25" top="0.75" bottom="0.75" header="0.3" footer="0.3"/>
  <pageSetup scale="10" orientation="landscape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tabSelected="1" topLeftCell="C1" zoomScale="115" zoomScaleNormal="115" workbookViewId="0">
      <pane ySplit="2" topLeftCell="A3" activePane="bottomLeft" state="frozen"/>
      <selection activeCell="H1" sqref="H1"/>
      <selection pane="bottomLeft" activeCell="Y68" sqref="Y68"/>
    </sheetView>
  </sheetViews>
  <sheetFormatPr baseColWidth="10" defaultColWidth="14.42578125" defaultRowHeight="9" x14ac:dyDescent="0.15"/>
  <cols>
    <col min="1" max="1" width="19.42578125" style="104" customWidth="1"/>
    <col min="2" max="2" width="33.28515625" style="104" customWidth="1"/>
    <col min="3" max="4" width="5" style="104" bestFit="1" customWidth="1"/>
    <col min="5" max="5" width="4.28515625" style="104" bestFit="1" customWidth="1"/>
    <col min="6" max="7" width="4.28515625" style="110" customWidth="1"/>
    <col min="8" max="9" width="5" style="104" bestFit="1" customWidth="1"/>
    <col min="10" max="10" width="4.28515625" style="104" bestFit="1" customWidth="1"/>
    <col min="11" max="12" width="4.28515625" style="110" customWidth="1"/>
    <col min="13" max="14" width="5" style="104" bestFit="1" customWidth="1"/>
    <col min="15" max="15" width="4.28515625" style="104" bestFit="1" customWidth="1"/>
    <col min="16" max="17" width="4.28515625" style="110" customWidth="1"/>
    <col min="18" max="19" width="5" style="104" bestFit="1" customWidth="1"/>
    <col min="20" max="20" width="4.28515625" style="104" bestFit="1" customWidth="1"/>
    <col min="21" max="22" width="4.28515625" style="110" customWidth="1"/>
    <col min="23" max="24" width="5" style="104" bestFit="1" customWidth="1"/>
    <col min="25" max="25" width="4.28515625" style="104" bestFit="1" customWidth="1"/>
    <col min="26" max="27" width="4.28515625" style="110" customWidth="1"/>
    <col min="28" max="29" width="5" style="104" bestFit="1" customWidth="1"/>
    <col min="30" max="30" width="4.28515625" style="104" bestFit="1" customWidth="1"/>
    <col min="31" max="32" width="4.28515625" style="110" customWidth="1"/>
    <col min="33" max="16384" width="14.42578125" style="104"/>
  </cols>
  <sheetData>
    <row r="1" spans="1:32" x14ac:dyDescent="0.15">
      <c r="A1" s="129" t="s">
        <v>102</v>
      </c>
      <c r="B1" s="129" t="s">
        <v>30</v>
      </c>
      <c r="C1" s="130" t="s">
        <v>193</v>
      </c>
      <c r="D1" s="130"/>
      <c r="E1" s="130"/>
      <c r="F1" s="130"/>
      <c r="G1" s="130"/>
      <c r="H1" s="130" t="s">
        <v>194</v>
      </c>
      <c r="I1" s="130"/>
      <c r="J1" s="130"/>
      <c r="K1" s="130"/>
      <c r="L1" s="130"/>
      <c r="M1" s="130" t="s">
        <v>195</v>
      </c>
      <c r="N1" s="130"/>
      <c r="O1" s="130"/>
      <c r="P1" s="130"/>
      <c r="Q1" s="130"/>
      <c r="R1" s="130" t="s">
        <v>196</v>
      </c>
      <c r="S1" s="130"/>
      <c r="T1" s="130"/>
      <c r="U1" s="130"/>
      <c r="V1" s="130"/>
      <c r="W1" s="130" t="s">
        <v>197</v>
      </c>
      <c r="X1" s="130"/>
      <c r="Y1" s="130"/>
      <c r="Z1" s="130"/>
      <c r="AA1" s="130"/>
      <c r="AB1" s="130" t="s">
        <v>198</v>
      </c>
      <c r="AC1" s="130"/>
      <c r="AD1" s="130"/>
      <c r="AE1" s="130"/>
      <c r="AF1" s="130"/>
    </row>
    <row r="2" spans="1:32" x14ac:dyDescent="0.15">
      <c r="A2" s="129"/>
      <c r="B2" s="129"/>
      <c r="C2" s="99" t="s">
        <v>17</v>
      </c>
      <c r="D2" s="99" t="s">
        <v>18</v>
      </c>
      <c r="E2" s="99" t="s">
        <v>16</v>
      </c>
      <c r="F2" s="100" t="s">
        <v>186</v>
      </c>
      <c r="G2" s="100" t="s">
        <v>187</v>
      </c>
      <c r="H2" s="99" t="s">
        <v>17</v>
      </c>
      <c r="I2" s="99" t="s">
        <v>18</v>
      </c>
      <c r="J2" s="99" t="s">
        <v>16</v>
      </c>
      <c r="K2" s="100" t="s">
        <v>186</v>
      </c>
      <c r="L2" s="100" t="s">
        <v>187</v>
      </c>
      <c r="M2" s="99" t="s">
        <v>17</v>
      </c>
      <c r="N2" s="99" t="s">
        <v>18</v>
      </c>
      <c r="O2" s="99" t="s">
        <v>16</v>
      </c>
      <c r="P2" s="100" t="s">
        <v>186</v>
      </c>
      <c r="Q2" s="100" t="s">
        <v>187</v>
      </c>
      <c r="R2" s="99" t="s">
        <v>17</v>
      </c>
      <c r="S2" s="99" t="s">
        <v>18</v>
      </c>
      <c r="T2" s="99" t="s">
        <v>16</v>
      </c>
      <c r="U2" s="100" t="s">
        <v>186</v>
      </c>
      <c r="V2" s="100" t="s">
        <v>187</v>
      </c>
      <c r="W2" s="99" t="s">
        <v>17</v>
      </c>
      <c r="X2" s="99" t="s">
        <v>18</v>
      </c>
      <c r="Y2" s="99" t="s">
        <v>16</v>
      </c>
      <c r="Z2" s="100" t="s">
        <v>186</v>
      </c>
      <c r="AA2" s="100" t="s">
        <v>187</v>
      </c>
      <c r="AB2" s="99" t="s">
        <v>17</v>
      </c>
      <c r="AC2" s="99" t="s">
        <v>18</v>
      </c>
      <c r="AD2" s="99" t="s">
        <v>16</v>
      </c>
      <c r="AE2" s="100" t="s">
        <v>186</v>
      </c>
      <c r="AF2" s="100" t="s">
        <v>187</v>
      </c>
    </row>
    <row r="3" spans="1:32" x14ac:dyDescent="0.15">
      <c r="A3" s="101" t="s">
        <v>103</v>
      </c>
      <c r="B3" s="105" t="s">
        <v>104</v>
      </c>
      <c r="C3" s="106"/>
      <c r="D3" s="106"/>
      <c r="E3" s="106"/>
      <c r="F3" s="103">
        <v>2</v>
      </c>
      <c r="G3" s="107">
        <f>(SUM(C3:E3)*F3)</f>
        <v>0</v>
      </c>
      <c r="H3" s="106"/>
      <c r="I3" s="106"/>
      <c r="J3" s="106"/>
      <c r="K3" s="103">
        <v>1</v>
      </c>
      <c r="L3" s="107">
        <f>(SUM(H3:J3)*K3)</f>
        <v>0</v>
      </c>
      <c r="M3" s="106"/>
      <c r="N3" s="106"/>
      <c r="O3" s="106"/>
      <c r="P3" s="103">
        <v>4</v>
      </c>
      <c r="Q3" s="107">
        <f>(SUM(M3:O3)*P3)</f>
        <v>0</v>
      </c>
      <c r="R3" s="106"/>
      <c r="S3" s="106"/>
      <c r="T3" s="106"/>
      <c r="U3" s="103">
        <v>1</v>
      </c>
      <c r="V3" s="107">
        <f>(SUM(R3:T3)*U3)</f>
        <v>0</v>
      </c>
      <c r="W3" s="106"/>
      <c r="X3" s="106"/>
      <c r="Y3" s="106"/>
      <c r="Z3" s="103">
        <v>6</v>
      </c>
      <c r="AA3" s="107">
        <f>(SUM(W3:Y3)*Z3)</f>
        <v>0</v>
      </c>
      <c r="AB3" s="106"/>
      <c r="AC3" s="106"/>
      <c r="AD3" s="106"/>
      <c r="AE3" s="103">
        <v>1</v>
      </c>
      <c r="AF3" s="107">
        <f>(SUM(AB3:AD3)*AE3)</f>
        <v>0</v>
      </c>
    </row>
    <row r="4" spans="1:32" x14ac:dyDescent="0.15">
      <c r="A4" s="101"/>
      <c r="B4" s="105" t="s">
        <v>105</v>
      </c>
      <c r="C4" s="106"/>
      <c r="D4" s="106"/>
      <c r="E4" s="106"/>
      <c r="F4" s="103">
        <v>2</v>
      </c>
      <c r="G4" s="107">
        <f t="shared" ref="G4:G62" si="0">(SUM(C4:E4)*F4)</f>
        <v>0</v>
      </c>
      <c r="H4" s="106"/>
      <c r="I4" s="106"/>
      <c r="J4" s="106"/>
      <c r="K4" s="103">
        <v>1</v>
      </c>
      <c r="L4" s="107">
        <f t="shared" ref="L4:L64" si="1">(SUM(H4:J4)*K4)</f>
        <v>0</v>
      </c>
      <c r="M4" s="106"/>
      <c r="N4" s="106"/>
      <c r="O4" s="106"/>
      <c r="P4" s="103">
        <v>4</v>
      </c>
      <c r="Q4" s="107">
        <f t="shared" ref="Q4:Q64" si="2">(SUM(M4:O4)*P4)</f>
        <v>0</v>
      </c>
      <c r="R4" s="106"/>
      <c r="S4" s="106"/>
      <c r="T4" s="106"/>
      <c r="U4" s="103">
        <v>1</v>
      </c>
      <c r="V4" s="107">
        <f t="shared" ref="V4:V64" si="3">(SUM(R4:T4)*U4)</f>
        <v>0</v>
      </c>
      <c r="W4" s="106"/>
      <c r="X4" s="106"/>
      <c r="Y4" s="106"/>
      <c r="Z4" s="103">
        <v>6</v>
      </c>
      <c r="AA4" s="107">
        <f t="shared" ref="AA4:AA64" si="4">(SUM(W4:Y4)*Z4)</f>
        <v>0</v>
      </c>
      <c r="AB4" s="106"/>
      <c r="AC4" s="106"/>
      <c r="AD4" s="106"/>
      <c r="AE4" s="103">
        <v>1</v>
      </c>
      <c r="AF4" s="107">
        <f t="shared" ref="AF4:AF64" si="5">(SUM(AB4:AD4)*AE4)</f>
        <v>0</v>
      </c>
    </row>
    <row r="5" spans="1:32" x14ac:dyDescent="0.15">
      <c r="A5" s="101"/>
      <c r="B5" s="105" t="s">
        <v>188</v>
      </c>
      <c r="C5" s="106"/>
      <c r="D5" s="106"/>
      <c r="E5" s="106"/>
      <c r="F5" s="103">
        <v>2</v>
      </c>
      <c r="G5" s="107">
        <f t="shared" si="0"/>
        <v>0</v>
      </c>
      <c r="H5" s="106"/>
      <c r="I5" s="106"/>
      <c r="J5" s="106"/>
      <c r="K5" s="103">
        <v>1</v>
      </c>
      <c r="L5" s="107">
        <f t="shared" si="1"/>
        <v>0</v>
      </c>
      <c r="M5" s="106"/>
      <c r="N5" s="106"/>
      <c r="O5" s="106"/>
      <c r="P5" s="103">
        <v>4</v>
      </c>
      <c r="Q5" s="107">
        <f t="shared" si="2"/>
        <v>0</v>
      </c>
      <c r="R5" s="106"/>
      <c r="S5" s="106"/>
      <c r="T5" s="106"/>
      <c r="U5" s="103">
        <v>1</v>
      </c>
      <c r="V5" s="107">
        <f t="shared" si="3"/>
        <v>0</v>
      </c>
      <c r="W5" s="106"/>
      <c r="X5" s="106"/>
      <c r="Y5" s="106"/>
      <c r="Z5" s="103">
        <v>6</v>
      </c>
      <c r="AA5" s="107">
        <f t="shared" si="4"/>
        <v>0</v>
      </c>
      <c r="AB5" s="106"/>
      <c r="AC5" s="106"/>
      <c r="AD5" s="106"/>
      <c r="AE5" s="103">
        <v>1</v>
      </c>
      <c r="AF5" s="107">
        <f t="shared" si="5"/>
        <v>0</v>
      </c>
    </row>
    <row r="6" spans="1:32" x14ac:dyDescent="0.15">
      <c r="A6" s="101" t="s">
        <v>192</v>
      </c>
      <c r="B6" s="105" t="s">
        <v>191</v>
      </c>
      <c r="C6" s="106"/>
      <c r="D6" s="106"/>
      <c r="E6" s="106"/>
      <c r="F6" s="103">
        <v>2</v>
      </c>
      <c r="G6" s="107">
        <f t="shared" si="0"/>
        <v>0</v>
      </c>
      <c r="H6" s="106"/>
      <c r="I6" s="106"/>
      <c r="J6" s="106"/>
      <c r="K6" s="103">
        <v>1</v>
      </c>
      <c r="L6" s="107">
        <f t="shared" si="1"/>
        <v>0</v>
      </c>
      <c r="M6" s="106"/>
      <c r="N6" s="106"/>
      <c r="O6" s="106"/>
      <c r="P6" s="103">
        <v>4</v>
      </c>
      <c r="Q6" s="107">
        <f t="shared" si="2"/>
        <v>0</v>
      </c>
      <c r="R6" s="106"/>
      <c r="S6" s="106"/>
      <c r="T6" s="106"/>
      <c r="U6" s="103">
        <v>1</v>
      </c>
      <c r="V6" s="107">
        <f t="shared" si="3"/>
        <v>0</v>
      </c>
      <c r="W6" s="106"/>
      <c r="X6" s="106"/>
      <c r="Y6" s="106"/>
      <c r="Z6" s="103">
        <v>6</v>
      </c>
      <c r="AA6" s="107">
        <f t="shared" si="4"/>
        <v>0</v>
      </c>
      <c r="AB6" s="106"/>
      <c r="AC6" s="106"/>
      <c r="AD6" s="106"/>
      <c r="AE6" s="103">
        <v>1</v>
      </c>
      <c r="AF6" s="107">
        <f t="shared" si="5"/>
        <v>0</v>
      </c>
    </row>
    <row r="7" spans="1:32" x14ac:dyDescent="0.15">
      <c r="A7" s="101" t="s">
        <v>106</v>
      </c>
      <c r="B7" s="105" t="s">
        <v>184</v>
      </c>
      <c r="C7" s="106"/>
      <c r="D7" s="106"/>
      <c r="E7" s="106"/>
      <c r="F7" s="103">
        <v>2</v>
      </c>
      <c r="G7" s="107">
        <f t="shared" si="0"/>
        <v>0</v>
      </c>
      <c r="H7" s="106"/>
      <c r="I7" s="106"/>
      <c r="J7" s="106"/>
      <c r="K7" s="103">
        <v>1</v>
      </c>
      <c r="L7" s="107">
        <f t="shared" si="1"/>
        <v>0</v>
      </c>
      <c r="M7" s="106"/>
      <c r="N7" s="106"/>
      <c r="O7" s="106"/>
      <c r="P7" s="103">
        <v>4</v>
      </c>
      <c r="Q7" s="107">
        <f t="shared" si="2"/>
        <v>0</v>
      </c>
      <c r="R7" s="106"/>
      <c r="S7" s="106"/>
      <c r="T7" s="106"/>
      <c r="U7" s="103">
        <v>1</v>
      </c>
      <c r="V7" s="107">
        <f t="shared" si="3"/>
        <v>0</v>
      </c>
      <c r="W7" s="106"/>
      <c r="X7" s="106"/>
      <c r="Y7" s="106"/>
      <c r="Z7" s="103">
        <v>6</v>
      </c>
      <c r="AA7" s="107">
        <f t="shared" si="4"/>
        <v>0</v>
      </c>
      <c r="AB7" s="106"/>
      <c r="AC7" s="106"/>
      <c r="AD7" s="106"/>
      <c r="AE7" s="103">
        <v>1</v>
      </c>
      <c r="AF7" s="107">
        <f t="shared" si="5"/>
        <v>0</v>
      </c>
    </row>
    <row r="8" spans="1:32" x14ac:dyDescent="0.15">
      <c r="A8" s="101"/>
      <c r="B8" s="105" t="s">
        <v>107</v>
      </c>
      <c r="C8" s="106"/>
      <c r="D8" s="106"/>
      <c r="E8" s="106"/>
      <c r="F8" s="103">
        <v>2</v>
      </c>
      <c r="G8" s="107">
        <f t="shared" si="0"/>
        <v>0</v>
      </c>
      <c r="H8" s="106"/>
      <c r="I8" s="106"/>
      <c r="J8" s="106"/>
      <c r="K8" s="103">
        <v>1</v>
      </c>
      <c r="L8" s="107">
        <f t="shared" si="1"/>
        <v>0</v>
      </c>
      <c r="M8" s="106"/>
      <c r="N8" s="106"/>
      <c r="O8" s="106"/>
      <c r="P8" s="103">
        <v>4</v>
      </c>
      <c r="Q8" s="107">
        <f t="shared" si="2"/>
        <v>0</v>
      </c>
      <c r="R8" s="106"/>
      <c r="S8" s="106"/>
      <c r="T8" s="106"/>
      <c r="U8" s="103">
        <v>1</v>
      </c>
      <c r="V8" s="107">
        <f t="shared" si="3"/>
        <v>0</v>
      </c>
      <c r="W8" s="106"/>
      <c r="X8" s="106"/>
      <c r="Y8" s="106"/>
      <c r="Z8" s="103">
        <v>6</v>
      </c>
      <c r="AA8" s="107">
        <f t="shared" si="4"/>
        <v>0</v>
      </c>
      <c r="AB8" s="106"/>
      <c r="AC8" s="106"/>
      <c r="AD8" s="106"/>
      <c r="AE8" s="103">
        <v>1</v>
      </c>
      <c r="AF8" s="107">
        <f t="shared" si="5"/>
        <v>0</v>
      </c>
    </row>
    <row r="9" spans="1:32" x14ac:dyDescent="0.15">
      <c r="A9" s="101"/>
      <c r="B9" s="105" t="s">
        <v>108</v>
      </c>
      <c r="C9" s="106"/>
      <c r="D9" s="106"/>
      <c r="E9" s="106"/>
      <c r="F9" s="103">
        <v>2</v>
      </c>
      <c r="G9" s="107">
        <f t="shared" si="0"/>
        <v>0</v>
      </c>
      <c r="H9" s="106"/>
      <c r="I9" s="106"/>
      <c r="J9" s="106"/>
      <c r="K9" s="103">
        <v>1</v>
      </c>
      <c r="L9" s="107">
        <f t="shared" si="1"/>
        <v>0</v>
      </c>
      <c r="M9" s="106"/>
      <c r="N9" s="106"/>
      <c r="O9" s="106"/>
      <c r="P9" s="103">
        <v>4</v>
      </c>
      <c r="Q9" s="107">
        <f t="shared" si="2"/>
        <v>0</v>
      </c>
      <c r="R9" s="106"/>
      <c r="S9" s="106"/>
      <c r="T9" s="106"/>
      <c r="U9" s="103">
        <v>1</v>
      </c>
      <c r="V9" s="107">
        <f t="shared" si="3"/>
        <v>0</v>
      </c>
      <c r="W9" s="106"/>
      <c r="X9" s="106"/>
      <c r="Y9" s="106"/>
      <c r="Z9" s="103">
        <v>6</v>
      </c>
      <c r="AA9" s="107">
        <f t="shared" si="4"/>
        <v>0</v>
      </c>
      <c r="AB9" s="106"/>
      <c r="AC9" s="106"/>
      <c r="AD9" s="106"/>
      <c r="AE9" s="103">
        <v>1</v>
      </c>
      <c r="AF9" s="107">
        <f t="shared" si="5"/>
        <v>0</v>
      </c>
    </row>
    <row r="10" spans="1:32" x14ac:dyDescent="0.15">
      <c r="A10" s="101" t="s">
        <v>109</v>
      </c>
      <c r="B10" s="105" t="s">
        <v>110</v>
      </c>
      <c r="C10" s="106"/>
      <c r="D10" s="106"/>
      <c r="E10" s="106"/>
      <c r="F10" s="103">
        <v>2</v>
      </c>
      <c r="G10" s="107">
        <f t="shared" si="0"/>
        <v>0</v>
      </c>
      <c r="H10" s="106"/>
      <c r="I10" s="106"/>
      <c r="J10" s="106"/>
      <c r="K10" s="103">
        <v>1</v>
      </c>
      <c r="L10" s="107">
        <f t="shared" si="1"/>
        <v>0</v>
      </c>
      <c r="M10" s="106"/>
      <c r="N10" s="106"/>
      <c r="O10" s="106"/>
      <c r="P10" s="103">
        <v>4</v>
      </c>
      <c r="Q10" s="107">
        <f t="shared" si="2"/>
        <v>0</v>
      </c>
      <c r="R10" s="106"/>
      <c r="S10" s="106"/>
      <c r="T10" s="106"/>
      <c r="U10" s="103">
        <v>1</v>
      </c>
      <c r="V10" s="107">
        <f t="shared" si="3"/>
        <v>0</v>
      </c>
      <c r="W10" s="106"/>
      <c r="X10" s="106"/>
      <c r="Y10" s="106"/>
      <c r="Z10" s="103">
        <v>6</v>
      </c>
      <c r="AA10" s="107">
        <f t="shared" si="4"/>
        <v>0</v>
      </c>
      <c r="AB10" s="106"/>
      <c r="AC10" s="106"/>
      <c r="AD10" s="106"/>
      <c r="AE10" s="103">
        <v>1</v>
      </c>
      <c r="AF10" s="107">
        <f t="shared" si="5"/>
        <v>0</v>
      </c>
    </row>
    <row r="11" spans="1:32" x14ac:dyDescent="0.15">
      <c r="A11" s="101"/>
      <c r="B11" s="105" t="s">
        <v>111</v>
      </c>
      <c r="C11" s="106"/>
      <c r="D11" s="106"/>
      <c r="E11" s="106"/>
      <c r="F11" s="103">
        <v>2</v>
      </c>
      <c r="G11" s="107">
        <f t="shared" si="0"/>
        <v>0</v>
      </c>
      <c r="H11" s="106"/>
      <c r="I11" s="106"/>
      <c r="J11" s="106"/>
      <c r="K11" s="103">
        <v>1</v>
      </c>
      <c r="L11" s="107">
        <f t="shared" si="1"/>
        <v>0</v>
      </c>
      <c r="M11" s="106"/>
      <c r="N11" s="106"/>
      <c r="O11" s="106"/>
      <c r="P11" s="103">
        <v>4</v>
      </c>
      <c r="Q11" s="107">
        <f t="shared" si="2"/>
        <v>0</v>
      </c>
      <c r="R11" s="106"/>
      <c r="S11" s="106"/>
      <c r="T11" s="106"/>
      <c r="U11" s="103">
        <v>1</v>
      </c>
      <c r="V11" s="107">
        <f t="shared" si="3"/>
        <v>0</v>
      </c>
      <c r="W11" s="106"/>
      <c r="X11" s="106"/>
      <c r="Y11" s="106"/>
      <c r="Z11" s="103">
        <v>6</v>
      </c>
      <c r="AA11" s="107">
        <f t="shared" si="4"/>
        <v>0</v>
      </c>
      <c r="AB11" s="106"/>
      <c r="AC11" s="106"/>
      <c r="AD11" s="106"/>
      <c r="AE11" s="103">
        <v>1</v>
      </c>
      <c r="AF11" s="107">
        <f t="shared" si="5"/>
        <v>0</v>
      </c>
    </row>
    <row r="12" spans="1:32" x14ac:dyDescent="0.15">
      <c r="A12" s="101"/>
      <c r="B12" s="105" t="s">
        <v>112</v>
      </c>
      <c r="C12" s="106"/>
      <c r="D12" s="106"/>
      <c r="E12" s="106"/>
      <c r="F12" s="103">
        <v>2</v>
      </c>
      <c r="G12" s="107">
        <f t="shared" si="0"/>
        <v>0</v>
      </c>
      <c r="H12" s="106"/>
      <c r="I12" s="106"/>
      <c r="J12" s="106"/>
      <c r="K12" s="103">
        <v>1</v>
      </c>
      <c r="L12" s="107">
        <f t="shared" si="1"/>
        <v>0</v>
      </c>
      <c r="M12" s="106"/>
      <c r="N12" s="106"/>
      <c r="O12" s="106"/>
      <c r="P12" s="103">
        <v>4</v>
      </c>
      <c r="Q12" s="107">
        <f t="shared" si="2"/>
        <v>0</v>
      </c>
      <c r="R12" s="106"/>
      <c r="S12" s="106"/>
      <c r="T12" s="106"/>
      <c r="U12" s="103">
        <v>1</v>
      </c>
      <c r="V12" s="107">
        <f t="shared" si="3"/>
        <v>0</v>
      </c>
      <c r="W12" s="106"/>
      <c r="X12" s="106"/>
      <c r="Y12" s="106"/>
      <c r="Z12" s="103">
        <v>6</v>
      </c>
      <c r="AA12" s="107">
        <f t="shared" si="4"/>
        <v>0</v>
      </c>
      <c r="AB12" s="106"/>
      <c r="AC12" s="106"/>
      <c r="AD12" s="106"/>
      <c r="AE12" s="103">
        <v>1</v>
      </c>
      <c r="AF12" s="107">
        <f t="shared" si="5"/>
        <v>0</v>
      </c>
    </row>
    <row r="13" spans="1:32" x14ac:dyDescent="0.15">
      <c r="A13" s="101"/>
      <c r="B13" s="105" t="s">
        <v>113</v>
      </c>
      <c r="C13" s="106"/>
      <c r="D13" s="106"/>
      <c r="E13" s="106"/>
      <c r="F13" s="103">
        <v>2</v>
      </c>
      <c r="G13" s="107">
        <f t="shared" si="0"/>
        <v>0</v>
      </c>
      <c r="H13" s="106"/>
      <c r="I13" s="106"/>
      <c r="J13" s="106"/>
      <c r="K13" s="103">
        <v>1</v>
      </c>
      <c r="L13" s="107">
        <f t="shared" si="1"/>
        <v>0</v>
      </c>
      <c r="M13" s="106"/>
      <c r="N13" s="106"/>
      <c r="O13" s="106"/>
      <c r="P13" s="103">
        <v>4</v>
      </c>
      <c r="Q13" s="107">
        <f t="shared" si="2"/>
        <v>0</v>
      </c>
      <c r="R13" s="106"/>
      <c r="S13" s="106"/>
      <c r="T13" s="106"/>
      <c r="U13" s="103">
        <v>1</v>
      </c>
      <c r="V13" s="107">
        <f t="shared" si="3"/>
        <v>0</v>
      </c>
      <c r="W13" s="106"/>
      <c r="X13" s="106"/>
      <c r="Y13" s="106"/>
      <c r="Z13" s="103">
        <v>6</v>
      </c>
      <c r="AA13" s="107">
        <f t="shared" si="4"/>
        <v>0</v>
      </c>
      <c r="AB13" s="106"/>
      <c r="AC13" s="106"/>
      <c r="AD13" s="106"/>
      <c r="AE13" s="103">
        <v>1</v>
      </c>
      <c r="AF13" s="107">
        <f t="shared" si="5"/>
        <v>0</v>
      </c>
    </row>
    <row r="14" spans="1:32" x14ac:dyDescent="0.15">
      <c r="A14" s="101"/>
      <c r="B14" s="105" t="s">
        <v>114</v>
      </c>
      <c r="C14" s="106"/>
      <c r="D14" s="106"/>
      <c r="E14" s="106"/>
      <c r="F14" s="103">
        <v>2</v>
      </c>
      <c r="G14" s="107">
        <f t="shared" si="0"/>
        <v>0</v>
      </c>
      <c r="H14" s="106"/>
      <c r="I14" s="106"/>
      <c r="J14" s="106"/>
      <c r="K14" s="103">
        <v>1</v>
      </c>
      <c r="L14" s="107">
        <f t="shared" si="1"/>
        <v>0</v>
      </c>
      <c r="M14" s="106"/>
      <c r="N14" s="106"/>
      <c r="O14" s="106"/>
      <c r="P14" s="103">
        <v>4</v>
      </c>
      <c r="Q14" s="107">
        <f t="shared" si="2"/>
        <v>0</v>
      </c>
      <c r="R14" s="106"/>
      <c r="S14" s="106"/>
      <c r="T14" s="106"/>
      <c r="U14" s="103">
        <v>1</v>
      </c>
      <c r="V14" s="107">
        <f t="shared" si="3"/>
        <v>0</v>
      </c>
      <c r="W14" s="106"/>
      <c r="X14" s="106"/>
      <c r="Y14" s="106"/>
      <c r="Z14" s="103">
        <v>6</v>
      </c>
      <c r="AA14" s="107">
        <f t="shared" si="4"/>
        <v>0</v>
      </c>
      <c r="AB14" s="106"/>
      <c r="AC14" s="106"/>
      <c r="AD14" s="106"/>
      <c r="AE14" s="103">
        <v>1</v>
      </c>
      <c r="AF14" s="107">
        <f t="shared" si="5"/>
        <v>0</v>
      </c>
    </row>
    <row r="15" spans="1:32" x14ac:dyDescent="0.15">
      <c r="A15" s="101"/>
      <c r="B15" s="105" t="s">
        <v>115</v>
      </c>
      <c r="C15" s="106"/>
      <c r="D15" s="106"/>
      <c r="E15" s="106"/>
      <c r="F15" s="103">
        <v>2</v>
      </c>
      <c r="G15" s="107">
        <f t="shared" si="0"/>
        <v>0</v>
      </c>
      <c r="H15" s="106"/>
      <c r="I15" s="106"/>
      <c r="J15" s="106"/>
      <c r="K15" s="103">
        <v>1</v>
      </c>
      <c r="L15" s="107">
        <f t="shared" si="1"/>
        <v>0</v>
      </c>
      <c r="M15" s="106"/>
      <c r="N15" s="106"/>
      <c r="O15" s="106"/>
      <c r="P15" s="103">
        <v>4</v>
      </c>
      <c r="Q15" s="107">
        <f t="shared" si="2"/>
        <v>0</v>
      </c>
      <c r="R15" s="106"/>
      <c r="S15" s="106"/>
      <c r="T15" s="106"/>
      <c r="U15" s="103">
        <v>1</v>
      </c>
      <c r="V15" s="107">
        <f t="shared" si="3"/>
        <v>0</v>
      </c>
      <c r="W15" s="106"/>
      <c r="X15" s="106"/>
      <c r="Y15" s="106"/>
      <c r="Z15" s="103">
        <v>6</v>
      </c>
      <c r="AA15" s="107">
        <f t="shared" si="4"/>
        <v>0</v>
      </c>
      <c r="AB15" s="106"/>
      <c r="AC15" s="106"/>
      <c r="AD15" s="106"/>
      <c r="AE15" s="103">
        <v>1</v>
      </c>
      <c r="AF15" s="107">
        <f t="shared" si="5"/>
        <v>0</v>
      </c>
    </row>
    <row r="16" spans="1:32" x14ac:dyDescent="0.15">
      <c r="A16" s="101" t="s">
        <v>116</v>
      </c>
      <c r="B16" s="105" t="s">
        <v>117</v>
      </c>
      <c r="C16" s="106"/>
      <c r="D16" s="106"/>
      <c r="E16" s="106"/>
      <c r="F16" s="103">
        <v>2</v>
      </c>
      <c r="G16" s="107">
        <f t="shared" si="0"/>
        <v>0</v>
      </c>
      <c r="H16" s="106"/>
      <c r="I16" s="106"/>
      <c r="J16" s="106"/>
      <c r="K16" s="103">
        <v>1</v>
      </c>
      <c r="L16" s="107">
        <f t="shared" si="1"/>
        <v>0</v>
      </c>
      <c r="M16" s="106"/>
      <c r="N16" s="106"/>
      <c r="O16" s="106"/>
      <c r="P16" s="103">
        <v>12</v>
      </c>
      <c r="Q16" s="107">
        <f t="shared" si="2"/>
        <v>0</v>
      </c>
      <c r="R16" s="106"/>
      <c r="S16" s="106"/>
      <c r="T16" s="106"/>
      <c r="U16" s="103">
        <v>1</v>
      </c>
      <c r="V16" s="107">
        <f t="shared" si="3"/>
        <v>0</v>
      </c>
      <c r="W16" s="106"/>
      <c r="X16" s="106"/>
      <c r="Y16" s="106"/>
      <c r="Z16" s="103">
        <v>6</v>
      </c>
      <c r="AA16" s="107">
        <f t="shared" si="4"/>
        <v>0</v>
      </c>
      <c r="AB16" s="106"/>
      <c r="AC16" s="106"/>
      <c r="AD16" s="106"/>
      <c r="AE16" s="103">
        <v>1</v>
      </c>
      <c r="AF16" s="107">
        <f t="shared" si="5"/>
        <v>0</v>
      </c>
    </row>
    <row r="17" spans="1:32" x14ac:dyDescent="0.15">
      <c r="A17" s="101"/>
      <c r="B17" s="105" t="s">
        <v>118</v>
      </c>
      <c r="C17" s="106"/>
      <c r="D17" s="106"/>
      <c r="E17" s="106"/>
      <c r="F17" s="103">
        <v>2</v>
      </c>
      <c r="G17" s="107">
        <f t="shared" si="0"/>
        <v>0</v>
      </c>
      <c r="H17" s="106"/>
      <c r="I17" s="106"/>
      <c r="J17" s="106"/>
      <c r="K17" s="103">
        <v>1</v>
      </c>
      <c r="L17" s="107">
        <f t="shared" si="1"/>
        <v>0</v>
      </c>
      <c r="M17" s="106"/>
      <c r="N17" s="106"/>
      <c r="O17" s="106"/>
      <c r="P17" s="103">
        <v>12</v>
      </c>
      <c r="Q17" s="107">
        <f t="shared" si="2"/>
        <v>0</v>
      </c>
      <c r="R17" s="106"/>
      <c r="S17" s="106"/>
      <c r="T17" s="106"/>
      <c r="U17" s="103">
        <v>1</v>
      </c>
      <c r="V17" s="107">
        <f t="shared" si="3"/>
        <v>0</v>
      </c>
      <c r="W17" s="106"/>
      <c r="X17" s="106"/>
      <c r="Y17" s="106"/>
      <c r="Z17" s="103">
        <v>6</v>
      </c>
      <c r="AA17" s="107">
        <f t="shared" si="4"/>
        <v>0</v>
      </c>
      <c r="AB17" s="106"/>
      <c r="AC17" s="106"/>
      <c r="AD17" s="106"/>
      <c r="AE17" s="103">
        <v>1</v>
      </c>
      <c r="AF17" s="107">
        <f t="shared" si="5"/>
        <v>0</v>
      </c>
    </row>
    <row r="18" spans="1:32" x14ac:dyDescent="0.15">
      <c r="A18" s="101"/>
      <c r="B18" s="105" t="s">
        <v>119</v>
      </c>
      <c r="C18" s="106"/>
      <c r="D18" s="106"/>
      <c r="E18" s="106"/>
      <c r="F18" s="103">
        <v>2</v>
      </c>
      <c r="G18" s="107">
        <f t="shared" si="0"/>
        <v>0</v>
      </c>
      <c r="H18" s="106"/>
      <c r="I18" s="106"/>
      <c r="J18" s="106"/>
      <c r="K18" s="103">
        <v>1</v>
      </c>
      <c r="L18" s="107">
        <f t="shared" si="1"/>
        <v>0</v>
      </c>
      <c r="M18" s="106"/>
      <c r="N18" s="106"/>
      <c r="O18" s="106"/>
      <c r="P18" s="103">
        <v>12</v>
      </c>
      <c r="Q18" s="107">
        <f t="shared" si="2"/>
        <v>0</v>
      </c>
      <c r="R18" s="106"/>
      <c r="S18" s="106"/>
      <c r="T18" s="106"/>
      <c r="U18" s="103">
        <v>1</v>
      </c>
      <c r="V18" s="107">
        <f t="shared" si="3"/>
        <v>0</v>
      </c>
      <c r="W18" s="106"/>
      <c r="X18" s="106"/>
      <c r="Y18" s="106"/>
      <c r="Z18" s="103">
        <v>6</v>
      </c>
      <c r="AA18" s="107">
        <f t="shared" si="4"/>
        <v>0</v>
      </c>
      <c r="AB18" s="106"/>
      <c r="AC18" s="106"/>
      <c r="AD18" s="106"/>
      <c r="AE18" s="103">
        <v>1</v>
      </c>
      <c r="AF18" s="107">
        <f t="shared" si="5"/>
        <v>0</v>
      </c>
    </row>
    <row r="19" spans="1:32" x14ac:dyDescent="0.15">
      <c r="A19" s="101"/>
      <c r="B19" s="105" t="s">
        <v>120</v>
      </c>
      <c r="C19" s="106"/>
      <c r="D19" s="106"/>
      <c r="E19" s="106"/>
      <c r="F19" s="103">
        <v>2</v>
      </c>
      <c r="G19" s="107">
        <f t="shared" si="0"/>
        <v>0</v>
      </c>
      <c r="H19" s="106"/>
      <c r="I19" s="106"/>
      <c r="J19" s="106"/>
      <c r="K19" s="103">
        <v>1</v>
      </c>
      <c r="L19" s="107">
        <f t="shared" si="1"/>
        <v>0</v>
      </c>
      <c r="M19" s="106"/>
      <c r="N19" s="106"/>
      <c r="O19" s="106"/>
      <c r="P19" s="103">
        <v>12</v>
      </c>
      <c r="Q19" s="107">
        <f t="shared" si="2"/>
        <v>0</v>
      </c>
      <c r="R19" s="106"/>
      <c r="S19" s="106"/>
      <c r="T19" s="106"/>
      <c r="U19" s="103">
        <v>1</v>
      </c>
      <c r="V19" s="107">
        <f t="shared" si="3"/>
        <v>0</v>
      </c>
      <c r="W19" s="106"/>
      <c r="X19" s="106"/>
      <c r="Y19" s="106"/>
      <c r="Z19" s="103">
        <v>6</v>
      </c>
      <c r="AA19" s="107">
        <f t="shared" si="4"/>
        <v>0</v>
      </c>
      <c r="AB19" s="106"/>
      <c r="AC19" s="106"/>
      <c r="AD19" s="106"/>
      <c r="AE19" s="103">
        <v>1</v>
      </c>
      <c r="AF19" s="107">
        <f t="shared" si="5"/>
        <v>0</v>
      </c>
    </row>
    <row r="20" spans="1:32" x14ac:dyDescent="0.15">
      <c r="A20" s="101"/>
      <c r="B20" s="105" t="s">
        <v>121</v>
      </c>
      <c r="C20" s="106"/>
      <c r="D20" s="106"/>
      <c r="E20" s="106"/>
      <c r="F20" s="103">
        <v>2</v>
      </c>
      <c r="G20" s="107">
        <f t="shared" si="0"/>
        <v>0</v>
      </c>
      <c r="H20" s="106"/>
      <c r="I20" s="106"/>
      <c r="J20" s="106"/>
      <c r="K20" s="103">
        <v>1</v>
      </c>
      <c r="L20" s="107">
        <f t="shared" si="1"/>
        <v>0</v>
      </c>
      <c r="M20" s="106"/>
      <c r="N20" s="106"/>
      <c r="O20" s="106"/>
      <c r="P20" s="103">
        <v>12</v>
      </c>
      <c r="Q20" s="107">
        <f t="shared" si="2"/>
        <v>0</v>
      </c>
      <c r="R20" s="106"/>
      <c r="S20" s="106"/>
      <c r="T20" s="106"/>
      <c r="U20" s="103">
        <v>1</v>
      </c>
      <c r="V20" s="107">
        <f t="shared" si="3"/>
        <v>0</v>
      </c>
      <c r="W20" s="106"/>
      <c r="X20" s="106"/>
      <c r="Y20" s="106"/>
      <c r="Z20" s="103">
        <v>6</v>
      </c>
      <c r="AA20" s="107">
        <f t="shared" si="4"/>
        <v>0</v>
      </c>
      <c r="AB20" s="106"/>
      <c r="AC20" s="106"/>
      <c r="AD20" s="106"/>
      <c r="AE20" s="103">
        <v>1</v>
      </c>
      <c r="AF20" s="107">
        <f t="shared" si="5"/>
        <v>0</v>
      </c>
    </row>
    <row r="21" spans="1:32" x14ac:dyDescent="0.15">
      <c r="A21" s="101"/>
      <c r="B21" s="105" t="s">
        <v>122</v>
      </c>
      <c r="C21" s="106"/>
      <c r="D21" s="106"/>
      <c r="E21" s="106"/>
      <c r="F21" s="103">
        <v>2</v>
      </c>
      <c r="G21" s="107">
        <f t="shared" si="0"/>
        <v>0</v>
      </c>
      <c r="H21" s="106"/>
      <c r="I21" s="106"/>
      <c r="J21" s="106"/>
      <c r="K21" s="103">
        <v>1</v>
      </c>
      <c r="L21" s="107">
        <f t="shared" si="1"/>
        <v>0</v>
      </c>
      <c r="M21" s="106"/>
      <c r="N21" s="106"/>
      <c r="O21" s="106"/>
      <c r="P21" s="103">
        <v>12</v>
      </c>
      <c r="Q21" s="107">
        <f t="shared" si="2"/>
        <v>0</v>
      </c>
      <c r="R21" s="106"/>
      <c r="S21" s="106"/>
      <c r="T21" s="106"/>
      <c r="U21" s="103">
        <v>1</v>
      </c>
      <c r="V21" s="107">
        <f t="shared" si="3"/>
        <v>0</v>
      </c>
      <c r="W21" s="106"/>
      <c r="X21" s="106"/>
      <c r="Y21" s="106"/>
      <c r="Z21" s="103">
        <v>6</v>
      </c>
      <c r="AA21" s="107">
        <f t="shared" si="4"/>
        <v>0</v>
      </c>
      <c r="AB21" s="106"/>
      <c r="AC21" s="106"/>
      <c r="AD21" s="106"/>
      <c r="AE21" s="103">
        <v>1</v>
      </c>
      <c r="AF21" s="107">
        <f t="shared" si="5"/>
        <v>0</v>
      </c>
    </row>
    <row r="22" spans="1:32" x14ac:dyDescent="0.15">
      <c r="A22" s="101"/>
      <c r="B22" s="105" t="s">
        <v>123</v>
      </c>
      <c r="C22" s="106"/>
      <c r="D22" s="106"/>
      <c r="E22" s="106"/>
      <c r="F22" s="103">
        <v>2</v>
      </c>
      <c r="G22" s="107">
        <f t="shared" si="0"/>
        <v>0</v>
      </c>
      <c r="H22" s="106"/>
      <c r="I22" s="106"/>
      <c r="J22" s="106"/>
      <c r="K22" s="103">
        <v>1</v>
      </c>
      <c r="L22" s="107">
        <f t="shared" si="1"/>
        <v>0</v>
      </c>
      <c r="M22" s="106"/>
      <c r="N22" s="106"/>
      <c r="O22" s="106"/>
      <c r="P22" s="103">
        <v>12</v>
      </c>
      <c r="Q22" s="107">
        <f t="shared" si="2"/>
        <v>0</v>
      </c>
      <c r="R22" s="106"/>
      <c r="S22" s="106"/>
      <c r="T22" s="106"/>
      <c r="U22" s="103">
        <v>1</v>
      </c>
      <c r="V22" s="107">
        <f t="shared" si="3"/>
        <v>0</v>
      </c>
      <c r="W22" s="106"/>
      <c r="X22" s="106"/>
      <c r="Y22" s="106"/>
      <c r="Z22" s="103">
        <v>6</v>
      </c>
      <c r="AA22" s="107">
        <f t="shared" si="4"/>
        <v>0</v>
      </c>
      <c r="AB22" s="106"/>
      <c r="AC22" s="106"/>
      <c r="AD22" s="106"/>
      <c r="AE22" s="103">
        <v>1</v>
      </c>
      <c r="AF22" s="107">
        <f t="shared" si="5"/>
        <v>0</v>
      </c>
    </row>
    <row r="23" spans="1:32" x14ac:dyDescent="0.15">
      <c r="A23" s="101"/>
      <c r="B23" s="105" t="s">
        <v>124</v>
      </c>
      <c r="C23" s="106"/>
      <c r="D23" s="106"/>
      <c r="E23" s="106"/>
      <c r="F23" s="103">
        <v>2</v>
      </c>
      <c r="G23" s="107">
        <f t="shared" si="0"/>
        <v>0</v>
      </c>
      <c r="H23" s="106"/>
      <c r="I23" s="106"/>
      <c r="J23" s="106"/>
      <c r="K23" s="103">
        <v>1</v>
      </c>
      <c r="L23" s="107">
        <f t="shared" si="1"/>
        <v>0</v>
      </c>
      <c r="M23" s="106"/>
      <c r="N23" s="106"/>
      <c r="O23" s="106"/>
      <c r="P23" s="103">
        <v>4</v>
      </c>
      <c r="Q23" s="107">
        <f t="shared" si="2"/>
        <v>0</v>
      </c>
      <c r="R23" s="106"/>
      <c r="S23" s="106"/>
      <c r="T23" s="106"/>
      <c r="U23" s="103">
        <v>1</v>
      </c>
      <c r="V23" s="107">
        <f t="shared" si="3"/>
        <v>0</v>
      </c>
      <c r="W23" s="106"/>
      <c r="X23" s="106"/>
      <c r="Y23" s="106"/>
      <c r="Z23" s="103">
        <v>6</v>
      </c>
      <c r="AA23" s="107">
        <f t="shared" si="4"/>
        <v>0</v>
      </c>
      <c r="AB23" s="106"/>
      <c r="AC23" s="106"/>
      <c r="AD23" s="106"/>
      <c r="AE23" s="103">
        <v>1</v>
      </c>
      <c r="AF23" s="107">
        <f t="shared" si="5"/>
        <v>0</v>
      </c>
    </row>
    <row r="24" spans="1:32" x14ac:dyDescent="0.15">
      <c r="A24" s="101"/>
      <c r="B24" s="105" t="s">
        <v>125</v>
      </c>
      <c r="C24" s="106"/>
      <c r="D24" s="106"/>
      <c r="E24" s="106"/>
      <c r="F24" s="103">
        <v>2</v>
      </c>
      <c r="G24" s="107">
        <f t="shared" si="0"/>
        <v>0</v>
      </c>
      <c r="H24" s="106"/>
      <c r="I24" s="106"/>
      <c r="J24" s="106"/>
      <c r="K24" s="103">
        <v>1</v>
      </c>
      <c r="L24" s="107">
        <f t="shared" si="1"/>
        <v>0</v>
      </c>
      <c r="M24" s="106"/>
      <c r="N24" s="106"/>
      <c r="O24" s="106"/>
      <c r="P24" s="103">
        <v>4</v>
      </c>
      <c r="Q24" s="107">
        <f t="shared" si="2"/>
        <v>0</v>
      </c>
      <c r="R24" s="106"/>
      <c r="S24" s="106"/>
      <c r="T24" s="106"/>
      <c r="U24" s="103">
        <v>1</v>
      </c>
      <c r="V24" s="107">
        <f t="shared" si="3"/>
        <v>0</v>
      </c>
      <c r="W24" s="106"/>
      <c r="X24" s="106"/>
      <c r="Y24" s="106"/>
      <c r="Z24" s="103">
        <v>6</v>
      </c>
      <c r="AA24" s="107">
        <f t="shared" si="4"/>
        <v>0</v>
      </c>
      <c r="AB24" s="106"/>
      <c r="AC24" s="106"/>
      <c r="AD24" s="106"/>
      <c r="AE24" s="103">
        <v>1</v>
      </c>
      <c r="AF24" s="107">
        <f t="shared" si="5"/>
        <v>0</v>
      </c>
    </row>
    <row r="25" spans="1:32" x14ac:dyDescent="0.15">
      <c r="A25" s="101" t="s">
        <v>126</v>
      </c>
      <c r="B25" s="105" t="s">
        <v>127</v>
      </c>
      <c r="C25" s="106"/>
      <c r="D25" s="106"/>
      <c r="E25" s="106"/>
      <c r="F25" s="103">
        <v>2</v>
      </c>
      <c r="G25" s="107">
        <f t="shared" si="0"/>
        <v>0</v>
      </c>
      <c r="H25" s="106"/>
      <c r="I25" s="106"/>
      <c r="J25" s="106"/>
      <c r="K25" s="103">
        <v>1</v>
      </c>
      <c r="L25" s="107">
        <f t="shared" si="1"/>
        <v>0</v>
      </c>
      <c r="M25" s="106"/>
      <c r="N25" s="106"/>
      <c r="O25" s="106"/>
      <c r="P25" s="103">
        <v>2</v>
      </c>
      <c r="Q25" s="107">
        <f t="shared" si="2"/>
        <v>0</v>
      </c>
      <c r="R25" s="106"/>
      <c r="S25" s="106"/>
      <c r="T25" s="106"/>
      <c r="U25" s="103">
        <v>1</v>
      </c>
      <c r="V25" s="107">
        <f t="shared" si="3"/>
        <v>0</v>
      </c>
      <c r="W25" s="106"/>
      <c r="X25" s="106"/>
      <c r="Y25" s="106"/>
      <c r="Z25" s="103">
        <v>6</v>
      </c>
      <c r="AA25" s="107">
        <f t="shared" si="4"/>
        <v>0</v>
      </c>
      <c r="AB25" s="106"/>
      <c r="AC25" s="106"/>
      <c r="AD25" s="106"/>
      <c r="AE25" s="103">
        <v>1</v>
      </c>
      <c r="AF25" s="107">
        <f t="shared" si="5"/>
        <v>0</v>
      </c>
    </row>
    <row r="26" spans="1:32" ht="8.25" customHeight="1" x14ac:dyDescent="0.15">
      <c r="A26" s="102" t="s">
        <v>128</v>
      </c>
      <c r="B26" s="105" t="s">
        <v>129</v>
      </c>
      <c r="C26" s="106"/>
      <c r="D26" s="106"/>
      <c r="E26" s="106"/>
      <c r="F26" s="103">
        <v>2</v>
      </c>
      <c r="G26" s="107">
        <f t="shared" si="0"/>
        <v>0</v>
      </c>
      <c r="H26" s="106"/>
      <c r="I26" s="106"/>
      <c r="J26" s="106"/>
      <c r="K26" s="103">
        <v>1</v>
      </c>
      <c r="L26" s="107">
        <f t="shared" si="1"/>
        <v>0</v>
      </c>
      <c r="M26" s="106"/>
      <c r="N26" s="106"/>
      <c r="O26" s="106"/>
      <c r="P26" s="103">
        <v>2</v>
      </c>
      <c r="Q26" s="107">
        <f t="shared" si="2"/>
        <v>0</v>
      </c>
      <c r="R26" s="106"/>
      <c r="S26" s="106"/>
      <c r="T26" s="106"/>
      <c r="U26" s="103">
        <v>1</v>
      </c>
      <c r="V26" s="107">
        <f t="shared" si="3"/>
        <v>0</v>
      </c>
      <c r="W26" s="106"/>
      <c r="X26" s="106"/>
      <c r="Y26" s="106"/>
      <c r="Z26" s="103">
        <v>2</v>
      </c>
      <c r="AA26" s="107">
        <f t="shared" si="4"/>
        <v>0</v>
      </c>
      <c r="AB26" s="106"/>
      <c r="AC26" s="106"/>
      <c r="AD26" s="106"/>
      <c r="AE26" s="103">
        <v>1</v>
      </c>
      <c r="AF26" s="107">
        <f t="shared" si="5"/>
        <v>0</v>
      </c>
    </row>
    <row r="27" spans="1:32" x14ac:dyDescent="0.15">
      <c r="A27" s="102"/>
      <c r="B27" s="105" t="s">
        <v>130</v>
      </c>
      <c r="C27" s="106"/>
      <c r="D27" s="106"/>
      <c r="E27" s="106"/>
      <c r="F27" s="103">
        <v>2</v>
      </c>
      <c r="G27" s="107">
        <f t="shared" si="0"/>
        <v>0</v>
      </c>
      <c r="H27" s="106"/>
      <c r="I27" s="106"/>
      <c r="J27" s="106"/>
      <c r="K27" s="103">
        <v>1</v>
      </c>
      <c r="L27" s="107">
        <f t="shared" si="1"/>
        <v>0</v>
      </c>
      <c r="M27" s="106"/>
      <c r="N27" s="106"/>
      <c r="O27" s="106"/>
      <c r="P27" s="103">
        <v>2</v>
      </c>
      <c r="Q27" s="107">
        <f t="shared" si="2"/>
        <v>0</v>
      </c>
      <c r="R27" s="106"/>
      <c r="S27" s="106"/>
      <c r="T27" s="106"/>
      <c r="U27" s="103">
        <v>1</v>
      </c>
      <c r="V27" s="107">
        <f t="shared" si="3"/>
        <v>0</v>
      </c>
      <c r="W27" s="106"/>
      <c r="X27" s="106"/>
      <c r="Y27" s="106"/>
      <c r="Z27" s="103">
        <v>2</v>
      </c>
      <c r="AA27" s="107">
        <f t="shared" si="4"/>
        <v>0</v>
      </c>
      <c r="AB27" s="106"/>
      <c r="AC27" s="106"/>
      <c r="AD27" s="106"/>
      <c r="AE27" s="103">
        <v>1</v>
      </c>
      <c r="AF27" s="107">
        <f t="shared" si="5"/>
        <v>0</v>
      </c>
    </row>
    <row r="28" spans="1:32" x14ac:dyDescent="0.15">
      <c r="A28" s="102"/>
      <c r="B28" s="105" t="s">
        <v>131</v>
      </c>
      <c r="C28" s="106"/>
      <c r="D28" s="106"/>
      <c r="E28" s="106"/>
      <c r="F28" s="103">
        <v>2</v>
      </c>
      <c r="G28" s="107">
        <f t="shared" si="0"/>
        <v>0</v>
      </c>
      <c r="H28" s="106"/>
      <c r="I28" s="106"/>
      <c r="J28" s="106"/>
      <c r="K28" s="103">
        <v>1</v>
      </c>
      <c r="L28" s="107">
        <f t="shared" si="1"/>
        <v>0</v>
      </c>
      <c r="M28" s="106"/>
      <c r="N28" s="106"/>
      <c r="O28" s="106"/>
      <c r="P28" s="103">
        <v>2</v>
      </c>
      <c r="Q28" s="107">
        <f t="shared" si="2"/>
        <v>0</v>
      </c>
      <c r="R28" s="106"/>
      <c r="S28" s="106"/>
      <c r="T28" s="106"/>
      <c r="U28" s="103">
        <v>1</v>
      </c>
      <c r="V28" s="107">
        <f t="shared" si="3"/>
        <v>0</v>
      </c>
      <c r="W28" s="106"/>
      <c r="X28" s="106"/>
      <c r="Y28" s="106"/>
      <c r="Z28" s="103">
        <v>2</v>
      </c>
      <c r="AA28" s="107">
        <f t="shared" si="4"/>
        <v>0</v>
      </c>
      <c r="AB28" s="106"/>
      <c r="AC28" s="106"/>
      <c r="AD28" s="106"/>
      <c r="AE28" s="103">
        <v>1</v>
      </c>
      <c r="AF28" s="107">
        <f t="shared" si="5"/>
        <v>0</v>
      </c>
    </row>
    <row r="29" spans="1:32" x14ac:dyDescent="0.15">
      <c r="A29" s="102"/>
      <c r="B29" s="105" t="s">
        <v>132</v>
      </c>
      <c r="C29" s="106"/>
      <c r="D29" s="106"/>
      <c r="E29" s="106"/>
      <c r="F29" s="103">
        <v>2</v>
      </c>
      <c r="G29" s="107">
        <f t="shared" si="0"/>
        <v>0</v>
      </c>
      <c r="H29" s="106"/>
      <c r="I29" s="106"/>
      <c r="J29" s="106"/>
      <c r="K29" s="103">
        <v>1</v>
      </c>
      <c r="L29" s="107">
        <f t="shared" si="1"/>
        <v>0</v>
      </c>
      <c r="M29" s="106"/>
      <c r="N29" s="106"/>
      <c r="O29" s="106"/>
      <c r="P29" s="103">
        <v>2</v>
      </c>
      <c r="Q29" s="107">
        <f t="shared" si="2"/>
        <v>0</v>
      </c>
      <c r="R29" s="106"/>
      <c r="S29" s="106"/>
      <c r="T29" s="106"/>
      <c r="U29" s="103">
        <v>1</v>
      </c>
      <c r="V29" s="107">
        <f t="shared" si="3"/>
        <v>0</v>
      </c>
      <c r="W29" s="106"/>
      <c r="X29" s="106"/>
      <c r="Y29" s="106"/>
      <c r="Z29" s="103">
        <v>2</v>
      </c>
      <c r="AA29" s="107">
        <f t="shared" si="4"/>
        <v>0</v>
      </c>
      <c r="AB29" s="106"/>
      <c r="AC29" s="106"/>
      <c r="AD29" s="106"/>
      <c r="AE29" s="103">
        <v>1</v>
      </c>
      <c r="AF29" s="107">
        <f t="shared" si="5"/>
        <v>0</v>
      </c>
    </row>
    <row r="30" spans="1:32" x14ac:dyDescent="0.15">
      <c r="A30" s="102"/>
      <c r="B30" s="105" t="s">
        <v>133</v>
      </c>
      <c r="C30" s="106"/>
      <c r="D30" s="106"/>
      <c r="E30" s="106"/>
      <c r="F30" s="103">
        <v>2</v>
      </c>
      <c r="G30" s="107">
        <f t="shared" si="0"/>
        <v>0</v>
      </c>
      <c r="H30" s="106"/>
      <c r="I30" s="106"/>
      <c r="J30" s="106"/>
      <c r="K30" s="103">
        <v>1</v>
      </c>
      <c r="L30" s="107">
        <f t="shared" si="1"/>
        <v>0</v>
      </c>
      <c r="M30" s="106"/>
      <c r="N30" s="106"/>
      <c r="O30" s="106"/>
      <c r="P30" s="103">
        <v>2</v>
      </c>
      <c r="Q30" s="107">
        <f t="shared" si="2"/>
        <v>0</v>
      </c>
      <c r="R30" s="106"/>
      <c r="S30" s="106"/>
      <c r="T30" s="106"/>
      <c r="U30" s="103">
        <v>1</v>
      </c>
      <c r="V30" s="107">
        <f t="shared" si="3"/>
        <v>0</v>
      </c>
      <c r="W30" s="106"/>
      <c r="X30" s="106"/>
      <c r="Y30" s="106"/>
      <c r="Z30" s="103">
        <v>2</v>
      </c>
      <c r="AA30" s="107">
        <f t="shared" si="4"/>
        <v>0</v>
      </c>
      <c r="AB30" s="106"/>
      <c r="AC30" s="106"/>
      <c r="AD30" s="106"/>
      <c r="AE30" s="103">
        <v>1</v>
      </c>
      <c r="AF30" s="107">
        <f t="shared" si="5"/>
        <v>0</v>
      </c>
    </row>
    <row r="31" spans="1:32" x14ac:dyDescent="0.15">
      <c r="A31" s="102"/>
      <c r="B31" s="105" t="s">
        <v>134</v>
      </c>
      <c r="C31" s="106"/>
      <c r="D31" s="106"/>
      <c r="E31" s="106"/>
      <c r="F31" s="103">
        <v>2</v>
      </c>
      <c r="G31" s="107">
        <f t="shared" si="0"/>
        <v>0</v>
      </c>
      <c r="H31" s="106"/>
      <c r="I31" s="106"/>
      <c r="J31" s="106"/>
      <c r="K31" s="103">
        <v>1</v>
      </c>
      <c r="L31" s="107">
        <f t="shared" si="1"/>
        <v>0</v>
      </c>
      <c r="M31" s="106"/>
      <c r="N31" s="106"/>
      <c r="O31" s="106"/>
      <c r="P31" s="103">
        <v>2</v>
      </c>
      <c r="Q31" s="107">
        <f t="shared" si="2"/>
        <v>0</v>
      </c>
      <c r="R31" s="106"/>
      <c r="S31" s="106"/>
      <c r="T31" s="106"/>
      <c r="U31" s="103">
        <v>1</v>
      </c>
      <c r="V31" s="107">
        <f t="shared" si="3"/>
        <v>0</v>
      </c>
      <c r="W31" s="106"/>
      <c r="X31" s="106"/>
      <c r="Y31" s="106"/>
      <c r="Z31" s="103">
        <v>2</v>
      </c>
      <c r="AA31" s="107">
        <f t="shared" si="4"/>
        <v>0</v>
      </c>
      <c r="AB31" s="106"/>
      <c r="AC31" s="106"/>
      <c r="AD31" s="106"/>
      <c r="AE31" s="103">
        <v>1</v>
      </c>
      <c r="AF31" s="107">
        <f t="shared" si="5"/>
        <v>0</v>
      </c>
    </row>
    <row r="32" spans="1:32" x14ac:dyDescent="0.15">
      <c r="A32" s="102"/>
      <c r="B32" s="105" t="s">
        <v>135</v>
      </c>
      <c r="C32" s="106"/>
      <c r="D32" s="106"/>
      <c r="E32" s="106"/>
      <c r="F32" s="103">
        <v>2</v>
      </c>
      <c r="G32" s="107">
        <f t="shared" si="0"/>
        <v>0</v>
      </c>
      <c r="H32" s="106"/>
      <c r="I32" s="106"/>
      <c r="J32" s="106"/>
      <c r="K32" s="103">
        <v>1</v>
      </c>
      <c r="L32" s="107">
        <f t="shared" si="1"/>
        <v>0</v>
      </c>
      <c r="M32" s="106"/>
      <c r="N32" s="106"/>
      <c r="O32" s="106"/>
      <c r="P32" s="103">
        <v>2</v>
      </c>
      <c r="Q32" s="107">
        <f t="shared" si="2"/>
        <v>0</v>
      </c>
      <c r="R32" s="106"/>
      <c r="S32" s="106"/>
      <c r="T32" s="106"/>
      <c r="U32" s="103">
        <v>1</v>
      </c>
      <c r="V32" s="107">
        <f t="shared" si="3"/>
        <v>0</v>
      </c>
      <c r="W32" s="106"/>
      <c r="X32" s="106"/>
      <c r="Y32" s="106"/>
      <c r="Z32" s="103">
        <v>2</v>
      </c>
      <c r="AA32" s="107">
        <f t="shared" si="4"/>
        <v>0</v>
      </c>
      <c r="AB32" s="106"/>
      <c r="AC32" s="106"/>
      <c r="AD32" s="106"/>
      <c r="AE32" s="103">
        <v>1</v>
      </c>
      <c r="AF32" s="107">
        <f t="shared" si="5"/>
        <v>0</v>
      </c>
    </row>
    <row r="33" spans="1:32" x14ac:dyDescent="0.15">
      <c r="A33" s="102"/>
      <c r="B33" s="105" t="s">
        <v>136</v>
      </c>
      <c r="C33" s="106"/>
      <c r="D33" s="106"/>
      <c r="E33" s="106"/>
      <c r="F33" s="103">
        <v>2</v>
      </c>
      <c r="G33" s="107">
        <f t="shared" si="0"/>
        <v>0</v>
      </c>
      <c r="H33" s="106"/>
      <c r="I33" s="106"/>
      <c r="J33" s="106"/>
      <c r="K33" s="103">
        <v>1</v>
      </c>
      <c r="L33" s="107">
        <f t="shared" si="1"/>
        <v>0</v>
      </c>
      <c r="M33" s="106"/>
      <c r="N33" s="106"/>
      <c r="O33" s="106"/>
      <c r="P33" s="103">
        <v>2</v>
      </c>
      <c r="Q33" s="107">
        <f t="shared" si="2"/>
        <v>0</v>
      </c>
      <c r="R33" s="106"/>
      <c r="S33" s="106"/>
      <c r="T33" s="106"/>
      <c r="U33" s="103">
        <v>1</v>
      </c>
      <c r="V33" s="107">
        <f t="shared" si="3"/>
        <v>0</v>
      </c>
      <c r="W33" s="106"/>
      <c r="X33" s="106"/>
      <c r="Y33" s="106"/>
      <c r="Z33" s="103">
        <v>2</v>
      </c>
      <c r="AA33" s="107">
        <f t="shared" si="4"/>
        <v>0</v>
      </c>
      <c r="AB33" s="106"/>
      <c r="AC33" s="106"/>
      <c r="AD33" s="106"/>
      <c r="AE33" s="103">
        <v>1</v>
      </c>
      <c r="AF33" s="107">
        <f t="shared" si="5"/>
        <v>0</v>
      </c>
    </row>
    <row r="34" spans="1:32" x14ac:dyDescent="0.15">
      <c r="A34" s="102"/>
      <c r="B34" s="105" t="s">
        <v>137</v>
      </c>
      <c r="C34" s="106"/>
      <c r="D34" s="106"/>
      <c r="E34" s="106"/>
      <c r="F34" s="103">
        <v>2</v>
      </c>
      <c r="G34" s="107">
        <f t="shared" si="0"/>
        <v>0</v>
      </c>
      <c r="H34" s="106"/>
      <c r="I34" s="106"/>
      <c r="J34" s="106"/>
      <c r="K34" s="103">
        <v>1</v>
      </c>
      <c r="L34" s="107">
        <f t="shared" si="1"/>
        <v>0</v>
      </c>
      <c r="M34" s="106"/>
      <c r="N34" s="106"/>
      <c r="O34" s="106"/>
      <c r="P34" s="103">
        <v>2</v>
      </c>
      <c r="Q34" s="107">
        <f t="shared" si="2"/>
        <v>0</v>
      </c>
      <c r="R34" s="106"/>
      <c r="S34" s="106"/>
      <c r="T34" s="106"/>
      <c r="U34" s="103">
        <v>1</v>
      </c>
      <c r="V34" s="107">
        <f t="shared" si="3"/>
        <v>0</v>
      </c>
      <c r="W34" s="106"/>
      <c r="X34" s="106"/>
      <c r="Y34" s="106"/>
      <c r="Z34" s="103">
        <v>2</v>
      </c>
      <c r="AA34" s="107">
        <f t="shared" si="4"/>
        <v>0</v>
      </c>
      <c r="AB34" s="106"/>
      <c r="AC34" s="106"/>
      <c r="AD34" s="106"/>
      <c r="AE34" s="103">
        <v>1</v>
      </c>
      <c r="AF34" s="107">
        <f t="shared" si="5"/>
        <v>0</v>
      </c>
    </row>
    <row r="35" spans="1:32" x14ac:dyDescent="0.15">
      <c r="A35" s="102"/>
      <c r="B35" s="105" t="s">
        <v>138</v>
      </c>
      <c r="C35" s="106"/>
      <c r="D35" s="106"/>
      <c r="E35" s="106"/>
      <c r="F35" s="103">
        <v>2</v>
      </c>
      <c r="G35" s="107">
        <f t="shared" si="0"/>
        <v>0</v>
      </c>
      <c r="H35" s="106"/>
      <c r="I35" s="106"/>
      <c r="J35" s="106"/>
      <c r="K35" s="103">
        <v>1</v>
      </c>
      <c r="L35" s="107">
        <f t="shared" si="1"/>
        <v>0</v>
      </c>
      <c r="M35" s="106"/>
      <c r="N35" s="106"/>
      <c r="O35" s="106"/>
      <c r="P35" s="103">
        <v>2</v>
      </c>
      <c r="Q35" s="107">
        <f t="shared" si="2"/>
        <v>0</v>
      </c>
      <c r="R35" s="106"/>
      <c r="S35" s="106"/>
      <c r="T35" s="106"/>
      <c r="U35" s="103">
        <v>1</v>
      </c>
      <c r="V35" s="107">
        <f t="shared" si="3"/>
        <v>0</v>
      </c>
      <c r="W35" s="106"/>
      <c r="X35" s="106"/>
      <c r="Y35" s="106"/>
      <c r="Z35" s="103">
        <v>2</v>
      </c>
      <c r="AA35" s="107">
        <f t="shared" si="4"/>
        <v>0</v>
      </c>
      <c r="AB35" s="106"/>
      <c r="AC35" s="106"/>
      <c r="AD35" s="106"/>
      <c r="AE35" s="103">
        <v>1</v>
      </c>
      <c r="AF35" s="107">
        <f t="shared" si="5"/>
        <v>0</v>
      </c>
    </row>
    <row r="36" spans="1:32" x14ac:dyDescent="0.15">
      <c r="A36" s="102"/>
      <c r="B36" s="105" t="s">
        <v>73</v>
      </c>
      <c r="C36" s="106"/>
      <c r="D36" s="106"/>
      <c r="E36" s="106"/>
      <c r="F36" s="103">
        <v>2</v>
      </c>
      <c r="G36" s="107">
        <f t="shared" si="0"/>
        <v>0</v>
      </c>
      <c r="H36" s="106"/>
      <c r="I36" s="106"/>
      <c r="J36" s="106"/>
      <c r="K36" s="103">
        <v>1</v>
      </c>
      <c r="L36" s="107">
        <f t="shared" si="1"/>
        <v>0</v>
      </c>
      <c r="M36" s="106"/>
      <c r="N36" s="106"/>
      <c r="O36" s="106"/>
      <c r="P36" s="103">
        <v>2</v>
      </c>
      <c r="Q36" s="107">
        <f t="shared" si="2"/>
        <v>0</v>
      </c>
      <c r="R36" s="106"/>
      <c r="S36" s="106"/>
      <c r="T36" s="106"/>
      <c r="U36" s="103">
        <v>1</v>
      </c>
      <c r="V36" s="107">
        <f t="shared" si="3"/>
        <v>0</v>
      </c>
      <c r="W36" s="106"/>
      <c r="X36" s="106"/>
      <c r="Y36" s="106"/>
      <c r="Z36" s="103">
        <v>2</v>
      </c>
      <c r="AA36" s="107">
        <f t="shared" si="4"/>
        <v>0</v>
      </c>
      <c r="AB36" s="106"/>
      <c r="AC36" s="106"/>
      <c r="AD36" s="106"/>
      <c r="AE36" s="103">
        <v>1</v>
      </c>
      <c r="AF36" s="107">
        <f t="shared" si="5"/>
        <v>0</v>
      </c>
    </row>
    <row r="37" spans="1:32" x14ac:dyDescent="0.15">
      <c r="A37" s="102"/>
      <c r="B37" s="105" t="s">
        <v>79</v>
      </c>
      <c r="C37" s="106"/>
      <c r="D37" s="108"/>
      <c r="E37" s="106"/>
      <c r="F37" s="103">
        <v>2</v>
      </c>
      <c r="G37" s="107">
        <f t="shared" si="0"/>
        <v>0</v>
      </c>
      <c r="H37" s="106"/>
      <c r="I37" s="108"/>
      <c r="J37" s="106"/>
      <c r="K37" s="103">
        <v>1</v>
      </c>
      <c r="L37" s="107">
        <f t="shared" si="1"/>
        <v>0</v>
      </c>
      <c r="M37" s="106"/>
      <c r="N37" s="108"/>
      <c r="O37" s="106"/>
      <c r="P37" s="103">
        <v>2</v>
      </c>
      <c r="Q37" s="107">
        <f t="shared" si="2"/>
        <v>0</v>
      </c>
      <c r="R37" s="106"/>
      <c r="S37" s="108"/>
      <c r="T37" s="106"/>
      <c r="U37" s="103">
        <v>1</v>
      </c>
      <c r="V37" s="107">
        <f t="shared" si="3"/>
        <v>0</v>
      </c>
      <c r="W37" s="106"/>
      <c r="X37" s="108"/>
      <c r="Y37" s="106"/>
      <c r="Z37" s="103">
        <v>2</v>
      </c>
      <c r="AA37" s="107">
        <f t="shared" si="4"/>
        <v>0</v>
      </c>
      <c r="AB37" s="106"/>
      <c r="AC37" s="108"/>
      <c r="AD37" s="106"/>
      <c r="AE37" s="103">
        <v>1</v>
      </c>
      <c r="AF37" s="107">
        <f t="shared" si="5"/>
        <v>0</v>
      </c>
    </row>
    <row r="38" spans="1:32" x14ac:dyDescent="0.15">
      <c r="A38" s="102"/>
      <c r="B38" s="105" t="s">
        <v>139</v>
      </c>
      <c r="C38" s="106"/>
      <c r="D38" s="106"/>
      <c r="E38" s="106"/>
      <c r="F38" s="103">
        <v>2</v>
      </c>
      <c r="G38" s="107">
        <f t="shared" si="0"/>
        <v>0</v>
      </c>
      <c r="H38" s="106"/>
      <c r="I38" s="106"/>
      <c r="J38" s="106"/>
      <c r="K38" s="103">
        <v>1</v>
      </c>
      <c r="L38" s="107">
        <f t="shared" si="1"/>
        <v>0</v>
      </c>
      <c r="M38" s="106"/>
      <c r="N38" s="106"/>
      <c r="O38" s="106"/>
      <c r="P38" s="103">
        <v>2</v>
      </c>
      <c r="Q38" s="107">
        <f t="shared" si="2"/>
        <v>0</v>
      </c>
      <c r="R38" s="106"/>
      <c r="S38" s="106"/>
      <c r="T38" s="106"/>
      <c r="U38" s="103">
        <v>1</v>
      </c>
      <c r="V38" s="107">
        <f t="shared" si="3"/>
        <v>0</v>
      </c>
      <c r="W38" s="106"/>
      <c r="X38" s="106"/>
      <c r="Y38" s="106"/>
      <c r="Z38" s="103">
        <v>2</v>
      </c>
      <c r="AA38" s="107">
        <f t="shared" si="4"/>
        <v>0</v>
      </c>
      <c r="AB38" s="106"/>
      <c r="AC38" s="106"/>
      <c r="AD38" s="106"/>
      <c r="AE38" s="103">
        <v>1</v>
      </c>
      <c r="AF38" s="107">
        <f t="shared" si="5"/>
        <v>0</v>
      </c>
    </row>
    <row r="39" spans="1:32" x14ac:dyDescent="0.15">
      <c r="A39" s="102"/>
      <c r="B39" s="105" t="s">
        <v>140</v>
      </c>
      <c r="C39" s="106"/>
      <c r="D39" s="106"/>
      <c r="E39" s="106"/>
      <c r="F39" s="103">
        <v>2</v>
      </c>
      <c r="G39" s="107">
        <f t="shared" si="0"/>
        <v>0</v>
      </c>
      <c r="H39" s="106"/>
      <c r="I39" s="106"/>
      <c r="J39" s="106"/>
      <c r="K39" s="103">
        <v>1</v>
      </c>
      <c r="L39" s="107">
        <f t="shared" si="1"/>
        <v>0</v>
      </c>
      <c r="M39" s="106"/>
      <c r="N39" s="106"/>
      <c r="O39" s="106"/>
      <c r="P39" s="103">
        <v>2</v>
      </c>
      <c r="Q39" s="107">
        <f t="shared" si="2"/>
        <v>0</v>
      </c>
      <c r="R39" s="106"/>
      <c r="S39" s="106"/>
      <c r="T39" s="106"/>
      <c r="U39" s="103">
        <v>1</v>
      </c>
      <c r="V39" s="107">
        <f t="shared" si="3"/>
        <v>0</v>
      </c>
      <c r="W39" s="106"/>
      <c r="X39" s="106"/>
      <c r="Y39" s="106"/>
      <c r="Z39" s="103">
        <v>2</v>
      </c>
      <c r="AA39" s="107">
        <f t="shared" si="4"/>
        <v>0</v>
      </c>
      <c r="AB39" s="106"/>
      <c r="AC39" s="106"/>
      <c r="AD39" s="106"/>
      <c r="AE39" s="103">
        <v>1</v>
      </c>
      <c r="AF39" s="107">
        <f t="shared" si="5"/>
        <v>0</v>
      </c>
    </row>
    <row r="40" spans="1:32" x14ac:dyDescent="0.15">
      <c r="A40" s="102"/>
      <c r="B40" s="105" t="s">
        <v>141</v>
      </c>
      <c r="C40" s="106"/>
      <c r="D40" s="106"/>
      <c r="E40" s="106"/>
      <c r="F40" s="103">
        <v>2</v>
      </c>
      <c r="G40" s="107">
        <f t="shared" si="0"/>
        <v>0</v>
      </c>
      <c r="H40" s="106"/>
      <c r="I40" s="106"/>
      <c r="J40" s="106"/>
      <c r="K40" s="103">
        <v>1</v>
      </c>
      <c r="L40" s="107">
        <f t="shared" si="1"/>
        <v>0</v>
      </c>
      <c r="M40" s="106"/>
      <c r="N40" s="106"/>
      <c r="O40" s="106"/>
      <c r="P40" s="103">
        <v>2</v>
      </c>
      <c r="Q40" s="107">
        <f t="shared" si="2"/>
        <v>0</v>
      </c>
      <c r="R40" s="106"/>
      <c r="S40" s="106"/>
      <c r="T40" s="106"/>
      <c r="U40" s="103">
        <v>1</v>
      </c>
      <c r="V40" s="107">
        <f t="shared" si="3"/>
        <v>0</v>
      </c>
      <c r="W40" s="106"/>
      <c r="X40" s="106"/>
      <c r="Y40" s="106"/>
      <c r="Z40" s="103">
        <v>2</v>
      </c>
      <c r="AA40" s="107">
        <f t="shared" si="4"/>
        <v>0</v>
      </c>
      <c r="AB40" s="106"/>
      <c r="AC40" s="106"/>
      <c r="AD40" s="106"/>
      <c r="AE40" s="103">
        <v>1</v>
      </c>
      <c r="AF40" s="107">
        <f t="shared" si="5"/>
        <v>0</v>
      </c>
    </row>
    <row r="41" spans="1:32" x14ac:dyDescent="0.15">
      <c r="A41" s="102"/>
      <c r="B41" s="105" t="s">
        <v>142</v>
      </c>
      <c r="C41" s="106"/>
      <c r="D41" s="106"/>
      <c r="E41" s="106"/>
      <c r="F41" s="103">
        <v>2</v>
      </c>
      <c r="G41" s="107">
        <f t="shared" si="0"/>
        <v>0</v>
      </c>
      <c r="H41" s="106"/>
      <c r="I41" s="106"/>
      <c r="J41" s="106"/>
      <c r="K41" s="103">
        <v>1</v>
      </c>
      <c r="L41" s="107">
        <f t="shared" si="1"/>
        <v>0</v>
      </c>
      <c r="M41" s="106"/>
      <c r="N41" s="106"/>
      <c r="O41" s="106"/>
      <c r="P41" s="103">
        <v>2</v>
      </c>
      <c r="Q41" s="107">
        <f t="shared" si="2"/>
        <v>0</v>
      </c>
      <c r="R41" s="106"/>
      <c r="S41" s="106"/>
      <c r="T41" s="106"/>
      <c r="U41" s="103">
        <v>1</v>
      </c>
      <c r="V41" s="107">
        <f t="shared" si="3"/>
        <v>0</v>
      </c>
      <c r="W41" s="106"/>
      <c r="X41" s="106"/>
      <c r="Y41" s="106"/>
      <c r="Z41" s="103">
        <v>2</v>
      </c>
      <c r="AA41" s="107">
        <f t="shared" si="4"/>
        <v>0</v>
      </c>
      <c r="AB41" s="106"/>
      <c r="AC41" s="106"/>
      <c r="AD41" s="106"/>
      <c r="AE41" s="103">
        <v>1</v>
      </c>
      <c r="AF41" s="107">
        <f t="shared" si="5"/>
        <v>0</v>
      </c>
    </row>
    <row r="42" spans="1:32" x14ac:dyDescent="0.15">
      <c r="A42" s="102"/>
      <c r="B42" s="105" t="s">
        <v>143</v>
      </c>
      <c r="C42" s="106"/>
      <c r="D42" s="106"/>
      <c r="E42" s="106"/>
      <c r="F42" s="103">
        <v>2</v>
      </c>
      <c r="G42" s="107">
        <f t="shared" si="0"/>
        <v>0</v>
      </c>
      <c r="H42" s="106"/>
      <c r="I42" s="106"/>
      <c r="J42" s="106"/>
      <c r="K42" s="103">
        <v>1</v>
      </c>
      <c r="L42" s="107">
        <f t="shared" si="1"/>
        <v>0</v>
      </c>
      <c r="M42" s="106"/>
      <c r="N42" s="106"/>
      <c r="O42" s="106"/>
      <c r="P42" s="103">
        <v>2</v>
      </c>
      <c r="Q42" s="107">
        <f t="shared" si="2"/>
        <v>0</v>
      </c>
      <c r="R42" s="106"/>
      <c r="S42" s="106"/>
      <c r="T42" s="106"/>
      <c r="U42" s="103">
        <v>1</v>
      </c>
      <c r="V42" s="107">
        <f t="shared" si="3"/>
        <v>0</v>
      </c>
      <c r="W42" s="106"/>
      <c r="X42" s="106"/>
      <c r="Y42" s="106"/>
      <c r="Z42" s="103">
        <v>2</v>
      </c>
      <c r="AA42" s="107">
        <f t="shared" si="4"/>
        <v>0</v>
      </c>
      <c r="AB42" s="106"/>
      <c r="AC42" s="106"/>
      <c r="AD42" s="106"/>
      <c r="AE42" s="103">
        <v>1</v>
      </c>
      <c r="AF42" s="107">
        <f t="shared" si="5"/>
        <v>0</v>
      </c>
    </row>
    <row r="43" spans="1:32" x14ac:dyDescent="0.15">
      <c r="A43" s="102"/>
      <c r="B43" s="105" t="s">
        <v>144</v>
      </c>
      <c r="C43" s="106"/>
      <c r="D43" s="106"/>
      <c r="E43" s="106"/>
      <c r="F43" s="103">
        <v>2</v>
      </c>
      <c r="G43" s="107">
        <f t="shared" si="0"/>
        <v>0</v>
      </c>
      <c r="H43" s="106"/>
      <c r="I43" s="106"/>
      <c r="J43" s="106"/>
      <c r="K43" s="103">
        <v>1</v>
      </c>
      <c r="L43" s="107">
        <f t="shared" si="1"/>
        <v>0</v>
      </c>
      <c r="M43" s="106"/>
      <c r="N43" s="106"/>
      <c r="O43" s="106"/>
      <c r="P43" s="103">
        <v>2</v>
      </c>
      <c r="Q43" s="107">
        <f t="shared" si="2"/>
        <v>0</v>
      </c>
      <c r="R43" s="106"/>
      <c r="S43" s="106"/>
      <c r="T43" s="106"/>
      <c r="U43" s="103">
        <v>1</v>
      </c>
      <c r="V43" s="107">
        <f t="shared" si="3"/>
        <v>0</v>
      </c>
      <c r="W43" s="106"/>
      <c r="X43" s="106"/>
      <c r="Y43" s="106"/>
      <c r="Z43" s="103">
        <v>2</v>
      </c>
      <c r="AA43" s="107">
        <f t="shared" si="4"/>
        <v>0</v>
      </c>
      <c r="AB43" s="106"/>
      <c r="AC43" s="106"/>
      <c r="AD43" s="106"/>
      <c r="AE43" s="103">
        <v>1</v>
      </c>
      <c r="AF43" s="107">
        <f t="shared" si="5"/>
        <v>0</v>
      </c>
    </row>
    <row r="44" spans="1:32" x14ac:dyDescent="0.15">
      <c r="A44" s="102"/>
      <c r="B44" s="109" t="s">
        <v>145</v>
      </c>
      <c r="C44" s="106"/>
      <c r="D44" s="106"/>
      <c r="E44" s="106"/>
      <c r="F44" s="103">
        <v>2</v>
      </c>
      <c r="G44" s="107">
        <f t="shared" si="0"/>
        <v>0</v>
      </c>
      <c r="H44" s="106"/>
      <c r="I44" s="106"/>
      <c r="J44" s="106"/>
      <c r="K44" s="103">
        <v>1</v>
      </c>
      <c r="L44" s="107">
        <f t="shared" si="1"/>
        <v>0</v>
      </c>
      <c r="M44" s="106"/>
      <c r="N44" s="106"/>
      <c r="O44" s="106"/>
      <c r="P44" s="103">
        <v>2</v>
      </c>
      <c r="Q44" s="107">
        <f t="shared" si="2"/>
        <v>0</v>
      </c>
      <c r="R44" s="106"/>
      <c r="S44" s="106"/>
      <c r="T44" s="106"/>
      <c r="U44" s="103">
        <v>1</v>
      </c>
      <c r="V44" s="107">
        <f t="shared" si="3"/>
        <v>0</v>
      </c>
      <c r="W44" s="106"/>
      <c r="X44" s="106"/>
      <c r="Y44" s="106"/>
      <c r="Z44" s="103">
        <v>2</v>
      </c>
      <c r="AA44" s="107">
        <f t="shared" si="4"/>
        <v>0</v>
      </c>
      <c r="AB44" s="106"/>
      <c r="AC44" s="106"/>
      <c r="AD44" s="106"/>
      <c r="AE44" s="103">
        <v>1</v>
      </c>
      <c r="AF44" s="107">
        <f t="shared" si="5"/>
        <v>0</v>
      </c>
    </row>
    <row r="45" spans="1:32" x14ac:dyDescent="0.15">
      <c r="A45" s="102"/>
      <c r="B45" s="105" t="s">
        <v>146</v>
      </c>
      <c r="C45" s="106"/>
      <c r="D45" s="106"/>
      <c r="E45" s="106"/>
      <c r="F45" s="103">
        <v>2</v>
      </c>
      <c r="G45" s="107">
        <f t="shared" si="0"/>
        <v>0</v>
      </c>
      <c r="H45" s="106"/>
      <c r="I45" s="106"/>
      <c r="J45" s="106"/>
      <c r="K45" s="103">
        <v>1</v>
      </c>
      <c r="L45" s="107">
        <f t="shared" si="1"/>
        <v>0</v>
      </c>
      <c r="M45" s="106"/>
      <c r="N45" s="106"/>
      <c r="O45" s="106"/>
      <c r="P45" s="103">
        <v>2</v>
      </c>
      <c r="Q45" s="107">
        <f t="shared" si="2"/>
        <v>0</v>
      </c>
      <c r="R45" s="106"/>
      <c r="S45" s="106"/>
      <c r="T45" s="106"/>
      <c r="U45" s="103">
        <v>1</v>
      </c>
      <c r="V45" s="107">
        <f t="shared" si="3"/>
        <v>0</v>
      </c>
      <c r="W45" s="106"/>
      <c r="X45" s="106"/>
      <c r="Y45" s="106"/>
      <c r="Z45" s="103">
        <v>2</v>
      </c>
      <c r="AA45" s="107">
        <f t="shared" si="4"/>
        <v>0</v>
      </c>
      <c r="AB45" s="106"/>
      <c r="AC45" s="106"/>
      <c r="AD45" s="106"/>
      <c r="AE45" s="103">
        <v>1</v>
      </c>
      <c r="AF45" s="107">
        <f t="shared" si="5"/>
        <v>0</v>
      </c>
    </row>
    <row r="46" spans="1:32" x14ac:dyDescent="0.15">
      <c r="A46" s="102"/>
      <c r="B46" s="105" t="s">
        <v>147</v>
      </c>
      <c r="C46" s="106"/>
      <c r="D46" s="106"/>
      <c r="E46" s="106"/>
      <c r="F46" s="103">
        <v>2</v>
      </c>
      <c r="G46" s="107">
        <f t="shared" si="0"/>
        <v>0</v>
      </c>
      <c r="H46" s="106"/>
      <c r="I46" s="106"/>
      <c r="J46" s="106"/>
      <c r="K46" s="103">
        <v>1</v>
      </c>
      <c r="L46" s="107">
        <f t="shared" si="1"/>
        <v>0</v>
      </c>
      <c r="M46" s="106"/>
      <c r="N46" s="106"/>
      <c r="O46" s="106"/>
      <c r="P46" s="103">
        <v>2</v>
      </c>
      <c r="Q46" s="107">
        <f t="shared" si="2"/>
        <v>0</v>
      </c>
      <c r="R46" s="106"/>
      <c r="S46" s="106"/>
      <c r="T46" s="106"/>
      <c r="U46" s="103">
        <v>1</v>
      </c>
      <c r="V46" s="107">
        <f t="shared" si="3"/>
        <v>0</v>
      </c>
      <c r="W46" s="106"/>
      <c r="X46" s="106"/>
      <c r="Y46" s="106"/>
      <c r="Z46" s="103">
        <v>2</v>
      </c>
      <c r="AA46" s="107">
        <f t="shared" si="4"/>
        <v>0</v>
      </c>
      <c r="AB46" s="106"/>
      <c r="AC46" s="106"/>
      <c r="AD46" s="106"/>
      <c r="AE46" s="103">
        <v>1</v>
      </c>
      <c r="AF46" s="107">
        <f t="shared" si="5"/>
        <v>0</v>
      </c>
    </row>
    <row r="47" spans="1:32" x14ac:dyDescent="0.15">
      <c r="A47" s="102"/>
      <c r="B47" s="105" t="s">
        <v>148</v>
      </c>
      <c r="C47" s="106"/>
      <c r="D47" s="106"/>
      <c r="E47" s="106"/>
      <c r="F47" s="103">
        <v>2</v>
      </c>
      <c r="G47" s="107">
        <f t="shared" si="0"/>
        <v>0</v>
      </c>
      <c r="H47" s="106"/>
      <c r="I47" s="106"/>
      <c r="J47" s="106"/>
      <c r="K47" s="103">
        <v>1</v>
      </c>
      <c r="L47" s="107">
        <f t="shared" si="1"/>
        <v>0</v>
      </c>
      <c r="M47" s="106"/>
      <c r="N47" s="106"/>
      <c r="O47" s="106"/>
      <c r="P47" s="103">
        <v>2</v>
      </c>
      <c r="Q47" s="107">
        <f t="shared" si="2"/>
        <v>0</v>
      </c>
      <c r="R47" s="106"/>
      <c r="S47" s="106"/>
      <c r="T47" s="106"/>
      <c r="U47" s="103">
        <v>1</v>
      </c>
      <c r="V47" s="107">
        <f t="shared" si="3"/>
        <v>0</v>
      </c>
      <c r="W47" s="106"/>
      <c r="X47" s="106"/>
      <c r="Y47" s="106"/>
      <c r="Z47" s="103">
        <v>2</v>
      </c>
      <c r="AA47" s="107">
        <f t="shared" si="4"/>
        <v>0</v>
      </c>
      <c r="AB47" s="106"/>
      <c r="AC47" s="106"/>
      <c r="AD47" s="106"/>
      <c r="AE47" s="103">
        <v>1</v>
      </c>
      <c r="AF47" s="107">
        <f t="shared" si="5"/>
        <v>0</v>
      </c>
    </row>
    <row r="48" spans="1:32" x14ac:dyDescent="0.15">
      <c r="A48" s="102"/>
      <c r="B48" s="105" t="s">
        <v>149</v>
      </c>
      <c r="C48" s="106"/>
      <c r="D48" s="106"/>
      <c r="E48" s="106"/>
      <c r="F48" s="103">
        <v>2</v>
      </c>
      <c r="G48" s="107">
        <f t="shared" si="0"/>
        <v>0</v>
      </c>
      <c r="H48" s="106"/>
      <c r="I48" s="106"/>
      <c r="J48" s="106"/>
      <c r="K48" s="103">
        <v>1</v>
      </c>
      <c r="L48" s="107">
        <f t="shared" si="1"/>
        <v>0</v>
      </c>
      <c r="M48" s="106"/>
      <c r="N48" s="106"/>
      <c r="O48" s="106"/>
      <c r="P48" s="103">
        <v>2</v>
      </c>
      <c r="Q48" s="107">
        <f t="shared" si="2"/>
        <v>0</v>
      </c>
      <c r="R48" s="106"/>
      <c r="S48" s="106"/>
      <c r="T48" s="106"/>
      <c r="U48" s="103">
        <v>1</v>
      </c>
      <c r="V48" s="107">
        <f t="shared" si="3"/>
        <v>0</v>
      </c>
      <c r="W48" s="106"/>
      <c r="X48" s="106"/>
      <c r="Y48" s="106"/>
      <c r="Z48" s="103">
        <v>2</v>
      </c>
      <c r="AA48" s="107">
        <f t="shared" si="4"/>
        <v>0</v>
      </c>
      <c r="AB48" s="106"/>
      <c r="AC48" s="106"/>
      <c r="AD48" s="106"/>
      <c r="AE48" s="103">
        <v>1</v>
      </c>
      <c r="AF48" s="107">
        <f t="shared" si="5"/>
        <v>0</v>
      </c>
    </row>
    <row r="49" spans="1:32" x14ac:dyDescent="0.15">
      <c r="A49" s="102"/>
      <c r="B49" s="105" t="s">
        <v>150</v>
      </c>
      <c r="C49" s="106"/>
      <c r="D49" s="106"/>
      <c r="E49" s="106"/>
      <c r="F49" s="103">
        <v>2</v>
      </c>
      <c r="G49" s="107">
        <f t="shared" si="0"/>
        <v>0</v>
      </c>
      <c r="H49" s="106"/>
      <c r="I49" s="106"/>
      <c r="J49" s="106"/>
      <c r="K49" s="103">
        <v>1</v>
      </c>
      <c r="L49" s="107">
        <f t="shared" si="1"/>
        <v>0</v>
      </c>
      <c r="M49" s="106"/>
      <c r="N49" s="106"/>
      <c r="O49" s="106"/>
      <c r="P49" s="103">
        <v>2</v>
      </c>
      <c r="Q49" s="107">
        <f t="shared" si="2"/>
        <v>0</v>
      </c>
      <c r="R49" s="106"/>
      <c r="S49" s="106"/>
      <c r="T49" s="106"/>
      <c r="U49" s="103">
        <v>1</v>
      </c>
      <c r="V49" s="107">
        <f t="shared" si="3"/>
        <v>0</v>
      </c>
      <c r="W49" s="106"/>
      <c r="X49" s="106"/>
      <c r="Y49" s="106"/>
      <c r="Z49" s="103">
        <v>2</v>
      </c>
      <c r="AA49" s="107">
        <f t="shared" si="4"/>
        <v>0</v>
      </c>
      <c r="AB49" s="106"/>
      <c r="AC49" s="106"/>
      <c r="AD49" s="106"/>
      <c r="AE49" s="103">
        <v>1</v>
      </c>
      <c r="AF49" s="107">
        <f t="shared" si="5"/>
        <v>0</v>
      </c>
    </row>
    <row r="50" spans="1:32" x14ac:dyDescent="0.15">
      <c r="A50" s="102"/>
      <c r="B50" s="105" t="s">
        <v>151</v>
      </c>
      <c r="C50" s="106"/>
      <c r="D50" s="106"/>
      <c r="E50" s="106"/>
      <c r="F50" s="103">
        <v>2</v>
      </c>
      <c r="G50" s="107">
        <f t="shared" si="0"/>
        <v>0</v>
      </c>
      <c r="H50" s="106"/>
      <c r="I50" s="106"/>
      <c r="J50" s="106"/>
      <c r="K50" s="103">
        <v>1</v>
      </c>
      <c r="L50" s="107">
        <f t="shared" si="1"/>
        <v>0</v>
      </c>
      <c r="M50" s="106"/>
      <c r="N50" s="106"/>
      <c r="O50" s="106"/>
      <c r="P50" s="103">
        <v>2</v>
      </c>
      <c r="Q50" s="107">
        <f t="shared" si="2"/>
        <v>0</v>
      </c>
      <c r="R50" s="106"/>
      <c r="S50" s="106"/>
      <c r="T50" s="106"/>
      <c r="U50" s="103">
        <v>1</v>
      </c>
      <c r="V50" s="107">
        <f t="shared" si="3"/>
        <v>0</v>
      </c>
      <c r="W50" s="106"/>
      <c r="X50" s="106"/>
      <c r="Y50" s="106"/>
      <c r="Z50" s="103">
        <v>2</v>
      </c>
      <c r="AA50" s="107">
        <f t="shared" si="4"/>
        <v>0</v>
      </c>
      <c r="AB50" s="106"/>
      <c r="AC50" s="106"/>
      <c r="AD50" s="106"/>
      <c r="AE50" s="103">
        <v>1</v>
      </c>
      <c r="AF50" s="107">
        <f t="shared" si="5"/>
        <v>0</v>
      </c>
    </row>
    <row r="51" spans="1:32" x14ac:dyDescent="0.15">
      <c r="A51" s="102"/>
      <c r="B51" s="105" t="s">
        <v>152</v>
      </c>
      <c r="C51" s="106"/>
      <c r="D51" s="106"/>
      <c r="E51" s="106"/>
      <c r="F51" s="103">
        <v>2</v>
      </c>
      <c r="G51" s="107">
        <f t="shared" si="0"/>
        <v>0</v>
      </c>
      <c r="H51" s="106"/>
      <c r="I51" s="106"/>
      <c r="J51" s="106"/>
      <c r="K51" s="103">
        <v>1</v>
      </c>
      <c r="L51" s="107">
        <f t="shared" si="1"/>
        <v>0</v>
      </c>
      <c r="M51" s="106"/>
      <c r="N51" s="106"/>
      <c r="O51" s="106"/>
      <c r="P51" s="103">
        <v>2</v>
      </c>
      <c r="Q51" s="107">
        <f t="shared" si="2"/>
        <v>0</v>
      </c>
      <c r="R51" s="106"/>
      <c r="S51" s="106"/>
      <c r="T51" s="106"/>
      <c r="U51" s="103">
        <v>1</v>
      </c>
      <c r="V51" s="107">
        <f t="shared" si="3"/>
        <v>0</v>
      </c>
      <c r="W51" s="106"/>
      <c r="X51" s="106"/>
      <c r="Y51" s="106"/>
      <c r="Z51" s="103">
        <v>2</v>
      </c>
      <c r="AA51" s="107">
        <f t="shared" si="4"/>
        <v>0</v>
      </c>
      <c r="AB51" s="106"/>
      <c r="AC51" s="106"/>
      <c r="AD51" s="106"/>
      <c r="AE51" s="103">
        <v>1</v>
      </c>
      <c r="AF51" s="107">
        <f t="shared" si="5"/>
        <v>0</v>
      </c>
    </row>
    <row r="52" spans="1:32" x14ac:dyDescent="0.15">
      <c r="A52" s="102"/>
      <c r="B52" s="105" t="s">
        <v>153</v>
      </c>
      <c r="C52" s="106"/>
      <c r="D52" s="106"/>
      <c r="E52" s="106"/>
      <c r="F52" s="103">
        <v>2</v>
      </c>
      <c r="G52" s="107">
        <f t="shared" si="0"/>
        <v>0</v>
      </c>
      <c r="H52" s="106"/>
      <c r="I52" s="106"/>
      <c r="J52" s="106"/>
      <c r="K52" s="103">
        <v>1</v>
      </c>
      <c r="L52" s="107">
        <f t="shared" si="1"/>
        <v>0</v>
      </c>
      <c r="M52" s="106"/>
      <c r="N52" s="106"/>
      <c r="O52" s="106"/>
      <c r="P52" s="103">
        <v>2</v>
      </c>
      <c r="Q52" s="107">
        <f t="shared" si="2"/>
        <v>0</v>
      </c>
      <c r="R52" s="106"/>
      <c r="S52" s="106"/>
      <c r="T52" s="106"/>
      <c r="U52" s="103">
        <v>1</v>
      </c>
      <c r="V52" s="107">
        <f t="shared" si="3"/>
        <v>0</v>
      </c>
      <c r="W52" s="106"/>
      <c r="X52" s="106"/>
      <c r="Y52" s="106"/>
      <c r="Z52" s="103">
        <v>2</v>
      </c>
      <c r="AA52" s="107">
        <f t="shared" si="4"/>
        <v>0</v>
      </c>
      <c r="AB52" s="106"/>
      <c r="AC52" s="106"/>
      <c r="AD52" s="106"/>
      <c r="AE52" s="103">
        <v>1</v>
      </c>
      <c r="AF52" s="107">
        <f t="shared" si="5"/>
        <v>0</v>
      </c>
    </row>
    <row r="53" spans="1:32" x14ac:dyDescent="0.15">
      <c r="A53" s="102"/>
      <c r="B53" s="105" t="s">
        <v>154</v>
      </c>
      <c r="C53" s="106"/>
      <c r="D53" s="106"/>
      <c r="E53" s="106"/>
      <c r="F53" s="103">
        <v>2</v>
      </c>
      <c r="G53" s="107">
        <f t="shared" si="0"/>
        <v>0</v>
      </c>
      <c r="H53" s="106"/>
      <c r="I53" s="106"/>
      <c r="J53" s="106"/>
      <c r="K53" s="103">
        <v>1</v>
      </c>
      <c r="L53" s="107">
        <f t="shared" si="1"/>
        <v>0</v>
      </c>
      <c r="M53" s="106"/>
      <c r="N53" s="106"/>
      <c r="O53" s="106"/>
      <c r="P53" s="103">
        <v>2</v>
      </c>
      <c r="Q53" s="107">
        <f t="shared" si="2"/>
        <v>0</v>
      </c>
      <c r="R53" s="106"/>
      <c r="S53" s="106"/>
      <c r="T53" s="106"/>
      <c r="U53" s="103">
        <v>1</v>
      </c>
      <c r="V53" s="107">
        <f t="shared" si="3"/>
        <v>0</v>
      </c>
      <c r="W53" s="106"/>
      <c r="X53" s="106"/>
      <c r="Y53" s="106"/>
      <c r="Z53" s="103">
        <v>2</v>
      </c>
      <c r="AA53" s="107">
        <f t="shared" si="4"/>
        <v>0</v>
      </c>
      <c r="AB53" s="106"/>
      <c r="AC53" s="106"/>
      <c r="AD53" s="106"/>
      <c r="AE53" s="103">
        <v>1</v>
      </c>
      <c r="AF53" s="107">
        <f t="shared" si="5"/>
        <v>0</v>
      </c>
    </row>
    <row r="54" spans="1:32" x14ac:dyDescent="0.15">
      <c r="A54" s="102"/>
      <c r="B54" s="105" t="s">
        <v>155</v>
      </c>
      <c r="C54" s="106"/>
      <c r="D54" s="106"/>
      <c r="E54" s="106"/>
      <c r="F54" s="103">
        <v>2</v>
      </c>
      <c r="G54" s="107">
        <f t="shared" si="0"/>
        <v>0</v>
      </c>
      <c r="H54" s="106"/>
      <c r="I54" s="106"/>
      <c r="J54" s="106"/>
      <c r="K54" s="103">
        <v>1</v>
      </c>
      <c r="L54" s="107">
        <f t="shared" si="1"/>
        <v>0</v>
      </c>
      <c r="M54" s="106"/>
      <c r="N54" s="106"/>
      <c r="O54" s="106"/>
      <c r="P54" s="103">
        <v>2</v>
      </c>
      <c r="Q54" s="107">
        <f t="shared" si="2"/>
        <v>0</v>
      </c>
      <c r="R54" s="106"/>
      <c r="S54" s="106"/>
      <c r="T54" s="106"/>
      <c r="U54" s="103">
        <v>1</v>
      </c>
      <c r="V54" s="107">
        <f t="shared" si="3"/>
        <v>0</v>
      </c>
      <c r="W54" s="106"/>
      <c r="X54" s="106"/>
      <c r="Y54" s="106"/>
      <c r="Z54" s="103">
        <v>2</v>
      </c>
      <c r="AA54" s="107">
        <f t="shared" si="4"/>
        <v>0</v>
      </c>
      <c r="AB54" s="106"/>
      <c r="AC54" s="106"/>
      <c r="AD54" s="106"/>
      <c r="AE54" s="103">
        <v>1</v>
      </c>
      <c r="AF54" s="107">
        <f t="shared" si="5"/>
        <v>0</v>
      </c>
    </row>
    <row r="55" spans="1:32" x14ac:dyDescent="0.15">
      <c r="A55" s="102"/>
      <c r="B55" s="105" t="s">
        <v>156</v>
      </c>
      <c r="C55" s="106"/>
      <c r="D55" s="106"/>
      <c r="E55" s="106"/>
      <c r="F55" s="103">
        <v>2</v>
      </c>
      <c r="G55" s="107">
        <f t="shared" si="0"/>
        <v>0</v>
      </c>
      <c r="H55" s="106"/>
      <c r="I55" s="106"/>
      <c r="J55" s="106"/>
      <c r="K55" s="103">
        <v>1</v>
      </c>
      <c r="L55" s="107">
        <f t="shared" si="1"/>
        <v>0</v>
      </c>
      <c r="M55" s="106"/>
      <c r="N55" s="106"/>
      <c r="O55" s="106"/>
      <c r="P55" s="103">
        <v>2</v>
      </c>
      <c r="Q55" s="107">
        <f t="shared" si="2"/>
        <v>0</v>
      </c>
      <c r="R55" s="106"/>
      <c r="S55" s="106"/>
      <c r="T55" s="106"/>
      <c r="U55" s="103">
        <v>1</v>
      </c>
      <c r="V55" s="107">
        <f t="shared" si="3"/>
        <v>0</v>
      </c>
      <c r="W55" s="106"/>
      <c r="X55" s="106"/>
      <c r="Y55" s="106"/>
      <c r="Z55" s="103">
        <v>2</v>
      </c>
      <c r="AA55" s="107">
        <f t="shared" si="4"/>
        <v>0</v>
      </c>
      <c r="AB55" s="106"/>
      <c r="AC55" s="106"/>
      <c r="AD55" s="106"/>
      <c r="AE55" s="103">
        <v>1</v>
      </c>
      <c r="AF55" s="107">
        <f t="shared" si="5"/>
        <v>0</v>
      </c>
    </row>
    <row r="56" spans="1:32" x14ac:dyDescent="0.15">
      <c r="A56" s="102" t="s">
        <v>185</v>
      </c>
      <c r="B56" s="105" t="s">
        <v>172</v>
      </c>
      <c r="C56" s="106"/>
      <c r="D56" s="106"/>
      <c r="E56" s="106"/>
      <c r="F56" s="103">
        <v>2</v>
      </c>
      <c r="G56" s="107">
        <f t="shared" si="0"/>
        <v>0</v>
      </c>
      <c r="H56" s="106"/>
      <c r="I56" s="106"/>
      <c r="J56" s="106"/>
      <c r="K56" s="103">
        <v>1</v>
      </c>
      <c r="L56" s="107">
        <f t="shared" si="1"/>
        <v>0</v>
      </c>
      <c r="M56" s="106"/>
      <c r="N56" s="106"/>
      <c r="O56" s="106"/>
      <c r="P56" s="103">
        <v>2</v>
      </c>
      <c r="Q56" s="107">
        <f t="shared" si="2"/>
        <v>0</v>
      </c>
      <c r="R56" s="106"/>
      <c r="S56" s="106"/>
      <c r="T56" s="106"/>
      <c r="U56" s="103">
        <v>1</v>
      </c>
      <c r="V56" s="107">
        <f t="shared" si="3"/>
        <v>0</v>
      </c>
      <c r="W56" s="106"/>
      <c r="X56" s="106"/>
      <c r="Y56" s="106"/>
      <c r="Z56" s="103">
        <v>4</v>
      </c>
      <c r="AA56" s="107">
        <f t="shared" si="4"/>
        <v>0</v>
      </c>
      <c r="AB56" s="106"/>
      <c r="AC56" s="106"/>
      <c r="AD56" s="106"/>
      <c r="AE56" s="103">
        <v>1</v>
      </c>
      <c r="AF56" s="107">
        <f t="shared" si="5"/>
        <v>0</v>
      </c>
    </row>
    <row r="57" spans="1:32" x14ac:dyDescent="0.15">
      <c r="A57" s="102"/>
      <c r="B57" s="105" t="s">
        <v>178</v>
      </c>
      <c r="C57" s="106"/>
      <c r="D57" s="106"/>
      <c r="E57" s="106"/>
      <c r="F57" s="103">
        <v>2</v>
      </c>
      <c r="G57" s="107">
        <f t="shared" si="0"/>
        <v>0</v>
      </c>
      <c r="H57" s="106"/>
      <c r="I57" s="106"/>
      <c r="J57" s="106"/>
      <c r="K57" s="103">
        <v>1</v>
      </c>
      <c r="L57" s="107">
        <f t="shared" si="1"/>
        <v>0</v>
      </c>
      <c r="M57" s="106"/>
      <c r="N57" s="106"/>
      <c r="O57" s="106"/>
      <c r="P57" s="103">
        <v>8</v>
      </c>
      <c r="Q57" s="107">
        <f t="shared" si="2"/>
        <v>0</v>
      </c>
      <c r="R57" s="106"/>
      <c r="S57" s="106"/>
      <c r="T57" s="106"/>
      <c r="U57" s="103">
        <v>1</v>
      </c>
      <c r="V57" s="107">
        <f t="shared" si="3"/>
        <v>0</v>
      </c>
      <c r="W57" s="106"/>
      <c r="X57" s="106"/>
      <c r="Y57" s="106"/>
      <c r="Z57" s="103">
        <v>12</v>
      </c>
      <c r="AA57" s="107">
        <f t="shared" si="4"/>
        <v>0</v>
      </c>
      <c r="AB57" s="106"/>
      <c r="AC57" s="106"/>
      <c r="AD57" s="106"/>
      <c r="AE57" s="103">
        <v>1</v>
      </c>
      <c r="AF57" s="107">
        <f t="shared" si="5"/>
        <v>0</v>
      </c>
    </row>
    <row r="58" spans="1:32" x14ac:dyDescent="0.15">
      <c r="A58" s="102"/>
      <c r="B58" s="105" t="s">
        <v>177</v>
      </c>
      <c r="C58" s="106"/>
      <c r="D58" s="106"/>
      <c r="E58" s="106"/>
      <c r="F58" s="103">
        <v>2</v>
      </c>
      <c r="G58" s="107">
        <f t="shared" si="0"/>
        <v>0</v>
      </c>
      <c r="H58" s="106"/>
      <c r="I58" s="106"/>
      <c r="J58" s="106"/>
      <c r="K58" s="103">
        <v>1</v>
      </c>
      <c r="L58" s="107">
        <f t="shared" si="1"/>
        <v>0</v>
      </c>
      <c r="M58" s="106"/>
      <c r="N58" s="106"/>
      <c r="O58" s="106"/>
      <c r="P58" s="103">
        <v>8</v>
      </c>
      <c r="Q58" s="107">
        <f t="shared" si="2"/>
        <v>0</v>
      </c>
      <c r="R58" s="106"/>
      <c r="S58" s="106"/>
      <c r="T58" s="106"/>
      <c r="U58" s="103">
        <v>1</v>
      </c>
      <c r="V58" s="107">
        <f t="shared" si="3"/>
        <v>0</v>
      </c>
      <c r="W58" s="106"/>
      <c r="X58" s="106"/>
      <c r="Y58" s="106"/>
      <c r="Z58" s="103">
        <v>12</v>
      </c>
      <c r="AA58" s="107">
        <f t="shared" si="4"/>
        <v>0</v>
      </c>
      <c r="AB58" s="106"/>
      <c r="AC58" s="106"/>
      <c r="AD58" s="106"/>
      <c r="AE58" s="103">
        <v>1</v>
      </c>
      <c r="AF58" s="107">
        <f t="shared" si="5"/>
        <v>0</v>
      </c>
    </row>
    <row r="59" spans="1:32" x14ac:dyDescent="0.15">
      <c r="A59" s="102"/>
      <c r="B59" s="105" t="s">
        <v>179</v>
      </c>
      <c r="C59" s="106"/>
      <c r="D59" s="106"/>
      <c r="E59" s="106"/>
      <c r="F59" s="103">
        <v>2</v>
      </c>
      <c r="G59" s="107">
        <f t="shared" si="0"/>
        <v>0</v>
      </c>
      <c r="H59" s="106"/>
      <c r="I59" s="106"/>
      <c r="J59" s="106"/>
      <c r="K59" s="103">
        <v>1</v>
      </c>
      <c r="L59" s="107">
        <f t="shared" si="1"/>
        <v>0</v>
      </c>
      <c r="M59" s="106"/>
      <c r="N59" s="106"/>
      <c r="O59" s="106"/>
      <c r="P59" s="103">
        <v>8</v>
      </c>
      <c r="Q59" s="107">
        <f t="shared" si="2"/>
        <v>0</v>
      </c>
      <c r="R59" s="106"/>
      <c r="S59" s="106"/>
      <c r="T59" s="106"/>
      <c r="U59" s="103">
        <v>1</v>
      </c>
      <c r="V59" s="107">
        <f t="shared" si="3"/>
        <v>0</v>
      </c>
      <c r="W59" s="106"/>
      <c r="X59" s="106"/>
      <c r="Y59" s="106"/>
      <c r="Z59" s="103">
        <v>10</v>
      </c>
      <c r="AA59" s="107">
        <f t="shared" si="4"/>
        <v>0</v>
      </c>
      <c r="AB59" s="106"/>
      <c r="AC59" s="106"/>
      <c r="AD59" s="106"/>
      <c r="AE59" s="103">
        <v>1</v>
      </c>
      <c r="AF59" s="107">
        <f t="shared" si="5"/>
        <v>0</v>
      </c>
    </row>
    <row r="60" spans="1:32" x14ac:dyDescent="0.15">
      <c r="A60" s="102"/>
      <c r="B60" s="105" t="s">
        <v>180</v>
      </c>
      <c r="C60" s="106"/>
      <c r="D60" s="106"/>
      <c r="E60" s="106"/>
      <c r="F60" s="103">
        <v>2</v>
      </c>
      <c r="G60" s="107">
        <f t="shared" si="0"/>
        <v>0</v>
      </c>
      <c r="H60" s="106"/>
      <c r="I60" s="106"/>
      <c r="J60" s="106"/>
      <c r="K60" s="103">
        <v>1</v>
      </c>
      <c r="L60" s="107">
        <f t="shared" si="1"/>
        <v>0</v>
      </c>
      <c r="M60" s="106"/>
      <c r="N60" s="106"/>
      <c r="O60" s="106"/>
      <c r="P60" s="103">
        <v>8</v>
      </c>
      <c r="Q60" s="107">
        <f t="shared" si="2"/>
        <v>0</v>
      </c>
      <c r="R60" s="106"/>
      <c r="S60" s="106"/>
      <c r="T60" s="106"/>
      <c r="U60" s="103">
        <v>1</v>
      </c>
      <c r="V60" s="107">
        <f t="shared" si="3"/>
        <v>0</v>
      </c>
      <c r="W60" s="106"/>
      <c r="X60" s="106"/>
      <c r="Y60" s="106"/>
      <c r="Z60" s="103">
        <v>6</v>
      </c>
      <c r="AA60" s="107">
        <f t="shared" si="4"/>
        <v>0</v>
      </c>
      <c r="AB60" s="106"/>
      <c r="AC60" s="106"/>
      <c r="AD60" s="106"/>
      <c r="AE60" s="103">
        <v>1</v>
      </c>
      <c r="AF60" s="107">
        <f t="shared" si="5"/>
        <v>0</v>
      </c>
    </row>
    <row r="61" spans="1:32" x14ac:dyDescent="0.15">
      <c r="A61" s="102"/>
      <c r="B61" s="105" t="s">
        <v>182</v>
      </c>
      <c r="C61" s="106"/>
      <c r="D61" s="106"/>
      <c r="E61" s="106"/>
      <c r="F61" s="103">
        <v>2</v>
      </c>
      <c r="G61" s="107">
        <f t="shared" si="0"/>
        <v>0</v>
      </c>
      <c r="H61" s="106"/>
      <c r="I61" s="106"/>
      <c r="J61" s="106"/>
      <c r="K61" s="103">
        <v>1</v>
      </c>
      <c r="L61" s="107">
        <f t="shared" si="1"/>
        <v>0</v>
      </c>
      <c r="M61" s="106"/>
      <c r="N61" s="106"/>
      <c r="O61" s="106"/>
      <c r="P61" s="103">
        <v>4</v>
      </c>
      <c r="Q61" s="107">
        <f t="shared" si="2"/>
        <v>0</v>
      </c>
      <c r="R61" s="106"/>
      <c r="S61" s="106"/>
      <c r="T61" s="106"/>
      <c r="U61" s="103">
        <v>1</v>
      </c>
      <c r="V61" s="107">
        <f t="shared" si="3"/>
        <v>0</v>
      </c>
      <c r="W61" s="106"/>
      <c r="X61" s="106"/>
      <c r="Y61" s="106"/>
      <c r="Z61" s="103">
        <v>4</v>
      </c>
      <c r="AA61" s="107">
        <f t="shared" si="4"/>
        <v>0</v>
      </c>
      <c r="AB61" s="106"/>
      <c r="AC61" s="106"/>
      <c r="AD61" s="106"/>
      <c r="AE61" s="103">
        <v>1</v>
      </c>
      <c r="AF61" s="107">
        <f t="shared" si="5"/>
        <v>0</v>
      </c>
    </row>
    <row r="62" spans="1:32" x14ac:dyDescent="0.15">
      <c r="A62" s="102"/>
      <c r="B62" s="105" t="s">
        <v>189</v>
      </c>
      <c r="C62" s="106"/>
      <c r="D62" s="106"/>
      <c r="E62" s="106"/>
      <c r="F62" s="103">
        <v>2</v>
      </c>
      <c r="G62" s="107">
        <f t="shared" si="0"/>
        <v>0</v>
      </c>
      <c r="H62" s="106"/>
      <c r="I62" s="106"/>
      <c r="J62" s="106"/>
      <c r="K62" s="103">
        <v>0</v>
      </c>
      <c r="L62" s="107">
        <f t="shared" si="1"/>
        <v>0</v>
      </c>
      <c r="M62" s="106"/>
      <c r="N62" s="106"/>
      <c r="O62" s="106"/>
      <c r="P62" s="103">
        <v>0</v>
      </c>
      <c r="Q62" s="107">
        <f t="shared" si="2"/>
        <v>0</v>
      </c>
      <c r="R62" s="106"/>
      <c r="S62" s="106"/>
      <c r="T62" s="106"/>
      <c r="U62" s="103">
        <v>1</v>
      </c>
      <c r="V62" s="107">
        <f t="shared" si="3"/>
        <v>0</v>
      </c>
      <c r="W62" s="106"/>
      <c r="X62" s="106"/>
      <c r="Y62" s="106"/>
      <c r="Z62" s="103">
        <v>2</v>
      </c>
      <c r="AA62" s="107">
        <f t="shared" si="4"/>
        <v>0</v>
      </c>
      <c r="AB62" s="106"/>
      <c r="AC62" s="106"/>
      <c r="AD62" s="106"/>
      <c r="AE62" s="103">
        <v>1</v>
      </c>
      <c r="AF62" s="107">
        <f t="shared" si="5"/>
        <v>0</v>
      </c>
    </row>
    <row r="63" spans="1:32" x14ac:dyDescent="0.15">
      <c r="A63" s="102"/>
      <c r="B63" s="105" t="s">
        <v>190</v>
      </c>
      <c r="C63" s="106"/>
      <c r="D63" s="106"/>
      <c r="E63" s="106"/>
      <c r="F63" s="103">
        <v>2</v>
      </c>
      <c r="G63" s="107">
        <f t="shared" ref="G63:G64" si="6">(SUM(C63:E63)*F63)</f>
        <v>0</v>
      </c>
      <c r="H63" s="106"/>
      <c r="I63" s="106"/>
      <c r="J63" s="106"/>
      <c r="K63" s="103">
        <v>0</v>
      </c>
      <c r="L63" s="107">
        <f t="shared" si="1"/>
        <v>0</v>
      </c>
      <c r="M63" s="106"/>
      <c r="N63" s="106"/>
      <c r="O63" s="106"/>
      <c r="P63" s="103">
        <v>0</v>
      </c>
      <c r="Q63" s="107">
        <f t="shared" si="2"/>
        <v>0</v>
      </c>
      <c r="R63" s="106"/>
      <c r="S63" s="106"/>
      <c r="T63" s="106"/>
      <c r="U63" s="103">
        <v>1</v>
      </c>
      <c r="V63" s="107">
        <f t="shared" si="3"/>
        <v>0</v>
      </c>
      <c r="W63" s="106"/>
      <c r="X63" s="106"/>
      <c r="Y63" s="106"/>
      <c r="Z63" s="103">
        <v>12</v>
      </c>
      <c r="AA63" s="107">
        <f t="shared" si="4"/>
        <v>0</v>
      </c>
      <c r="AB63" s="106"/>
      <c r="AC63" s="106"/>
      <c r="AD63" s="106"/>
      <c r="AE63" s="103">
        <v>0</v>
      </c>
      <c r="AF63" s="107">
        <f t="shared" si="5"/>
        <v>0</v>
      </c>
    </row>
    <row r="64" spans="1:32" x14ac:dyDescent="0.15">
      <c r="A64" s="102"/>
      <c r="B64" s="105" t="s">
        <v>199</v>
      </c>
      <c r="C64" s="106"/>
      <c r="D64" s="106"/>
      <c r="E64" s="106"/>
      <c r="F64" s="103">
        <v>2</v>
      </c>
      <c r="G64" s="107">
        <f t="shared" si="6"/>
        <v>0</v>
      </c>
      <c r="H64" s="106"/>
      <c r="I64" s="106"/>
      <c r="J64" s="106"/>
      <c r="K64" s="103">
        <v>1</v>
      </c>
      <c r="L64" s="107">
        <f t="shared" si="1"/>
        <v>0</v>
      </c>
      <c r="M64" s="106"/>
      <c r="N64" s="106"/>
      <c r="O64" s="106"/>
      <c r="P64" s="103">
        <v>1</v>
      </c>
      <c r="Q64" s="107">
        <f t="shared" si="2"/>
        <v>0</v>
      </c>
      <c r="R64" s="106"/>
      <c r="S64" s="106"/>
      <c r="T64" s="106"/>
      <c r="U64" s="103">
        <v>1</v>
      </c>
      <c r="V64" s="107">
        <f t="shared" si="3"/>
        <v>0</v>
      </c>
      <c r="W64" s="106"/>
      <c r="X64" s="106"/>
      <c r="Y64" s="106"/>
      <c r="Z64" s="103">
        <v>1</v>
      </c>
      <c r="AA64" s="107">
        <f t="shared" si="4"/>
        <v>0</v>
      </c>
      <c r="AB64" s="106"/>
      <c r="AC64" s="106"/>
      <c r="AD64" s="106"/>
      <c r="AE64" s="103">
        <v>1</v>
      </c>
      <c r="AF64" s="107">
        <f t="shared" si="5"/>
        <v>0</v>
      </c>
    </row>
    <row r="65" spans="7:32" x14ac:dyDescent="0.15">
      <c r="G65" s="111">
        <f>SUM(G3:G64)</f>
        <v>0</v>
      </c>
      <c r="L65" s="111">
        <f>SUM(L3:L64)</f>
        <v>0</v>
      </c>
      <c r="Q65" s="111">
        <f>SUM(Q3:Q64)</f>
        <v>0</v>
      </c>
      <c r="V65" s="111">
        <f>SUM(V3:V64)</f>
        <v>0</v>
      </c>
      <c r="AA65" s="111">
        <f>SUM(AA3:AA64)</f>
        <v>0</v>
      </c>
      <c r="AF65" s="111">
        <f>SUM(AF3:AF64)</f>
        <v>0</v>
      </c>
    </row>
  </sheetData>
  <autoFilter ref="A2:AF2"/>
  <mergeCells count="8">
    <mergeCell ref="B1:B2"/>
    <mergeCell ref="A1:A2"/>
    <mergeCell ref="AB1:AF1"/>
    <mergeCell ref="C1:G1"/>
    <mergeCell ref="H1:L1"/>
    <mergeCell ref="M1:Q1"/>
    <mergeCell ref="R1:V1"/>
    <mergeCell ref="W1:AA1"/>
  </mergeCells>
  <pageMargins left="0.25" right="0.25" top="0.75" bottom="0.75" header="0.3" footer="0.3"/>
  <pageSetup scale="45"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DMAX 4X2</vt:lpstr>
      <vt:lpstr>SZ</vt:lpstr>
      <vt:lpstr>SAIL</vt:lpstr>
      <vt:lpstr>WINGLE</vt:lpstr>
      <vt:lpstr>DMAX 4X4</vt:lpstr>
      <vt:lpstr>MAZDA</vt:lpstr>
      <vt:lpstr>CORREC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Gorky Lora</cp:lastModifiedBy>
  <cp:lastPrinted>2021-09-27T14:18:06Z</cp:lastPrinted>
  <dcterms:created xsi:type="dcterms:W3CDTF">2019-10-12T17:33:34Z</dcterms:created>
  <dcterms:modified xsi:type="dcterms:W3CDTF">2024-04-08T16:25:47Z</dcterms:modified>
</cp:coreProperties>
</file>